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80" yWindow="1035" windowWidth="15930" windowHeight="9315" activeTab="1"/>
  </bookViews>
  <sheets>
    <sheet name="Q7 Employment Rates" sheetId="2" r:id="rId1"/>
    <sheet name="Q8 Field of Study" sheetId="3" r:id="rId2"/>
    <sheet name="Response rates" sheetId="1" r:id="rId3"/>
    <sheet name="Data Notes &amp; Limitations" sheetId="5" r:id="rId4"/>
  </sheets>
  <calcPr calcId="125725"/>
</workbook>
</file>

<file path=xl/calcChain.xml><?xml version="1.0" encoding="utf-8"?>
<calcChain xmlns="http://schemas.openxmlformats.org/spreadsheetml/2006/main">
  <c r="O178" i="1"/>
  <c r="N178"/>
  <c r="P178" s="1"/>
  <c r="K178"/>
  <c r="J178"/>
  <c r="L178" s="1"/>
  <c r="G178"/>
  <c r="F178"/>
  <c r="H178" s="1"/>
  <c r="C178"/>
  <c r="D178" s="1"/>
  <c r="B178"/>
  <c r="L177"/>
  <c r="H176"/>
  <c r="P175"/>
  <c r="L175"/>
  <c r="H175"/>
  <c r="D175"/>
  <c r="P174"/>
  <c r="L174"/>
  <c r="D174"/>
  <c r="L173"/>
  <c r="H173"/>
  <c r="D173"/>
  <c r="P172"/>
  <c r="L172"/>
  <c r="P171"/>
  <c r="L171"/>
  <c r="H171"/>
  <c r="P170"/>
  <c r="P169"/>
  <c r="L169"/>
  <c r="H169"/>
  <c r="D169"/>
  <c r="P168"/>
  <c r="L168"/>
  <c r="H168"/>
  <c r="D168"/>
  <c r="P167"/>
  <c r="L167"/>
  <c r="H167"/>
  <c r="D167"/>
  <c r="P166"/>
  <c r="L166"/>
  <c r="H166"/>
  <c r="D166"/>
  <c r="P165"/>
  <c r="L165"/>
  <c r="H165"/>
  <c r="D165"/>
  <c r="D164"/>
  <c r="L163"/>
  <c r="H163"/>
  <c r="D163"/>
  <c r="P162"/>
  <c r="L162"/>
  <c r="H162"/>
  <c r="P160"/>
  <c r="H160"/>
  <c r="D160"/>
  <c r="P159"/>
  <c r="L159"/>
  <c r="H159"/>
  <c r="D159"/>
  <c r="L158"/>
  <c r="D158"/>
  <c r="P156"/>
  <c r="L156"/>
  <c r="H156"/>
  <c r="D156"/>
  <c r="P155"/>
  <c r="L155"/>
  <c r="H155"/>
  <c r="D155"/>
  <c r="L154"/>
  <c r="H154"/>
  <c r="D154"/>
  <c r="L153"/>
  <c r="H153"/>
  <c r="D153"/>
  <c r="P152"/>
  <c r="L152"/>
  <c r="H152"/>
  <c r="D152"/>
  <c r="P151"/>
  <c r="P150"/>
  <c r="L150"/>
  <c r="H150"/>
  <c r="D150"/>
  <c r="P149"/>
  <c r="L149"/>
  <c r="H149"/>
  <c r="D149"/>
  <c r="P148"/>
  <c r="H148"/>
  <c r="D148"/>
  <c r="H147"/>
  <c r="D147"/>
  <c r="P146"/>
  <c r="L146"/>
  <c r="H146"/>
  <c r="D144"/>
  <c r="P143"/>
  <c r="D143"/>
  <c r="H142"/>
  <c r="D142"/>
  <c r="P141"/>
  <c r="L141"/>
  <c r="H141"/>
  <c r="D141"/>
  <c r="P140"/>
  <c r="L140"/>
  <c r="H140"/>
  <c r="D140"/>
  <c r="P139"/>
  <c r="L139"/>
  <c r="D139"/>
  <c r="P138"/>
  <c r="P137"/>
  <c r="L137"/>
  <c r="P136"/>
  <c r="D136"/>
  <c r="D135"/>
  <c r="P134"/>
  <c r="L134"/>
  <c r="H134"/>
  <c r="D134"/>
  <c r="P133"/>
  <c r="L133"/>
  <c r="H133"/>
  <c r="P132"/>
  <c r="L132"/>
  <c r="H132"/>
  <c r="D132"/>
  <c r="P131"/>
  <c r="L131"/>
  <c r="D131"/>
  <c r="L130"/>
  <c r="P129"/>
  <c r="L129"/>
  <c r="H129"/>
  <c r="D129"/>
  <c r="H128"/>
  <c r="L127"/>
  <c r="H127"/>
  <c r="D127"/>
  <c r="H126"/>
  <c r="L125"/>
  <c r="H125"/>
  <c r="D125"/>
  <c r="P124"/>
  <c r="L123"/>
  <c r="D123"/>
  <c r="P122"/>
  <c r="L122"/>
  <c r="H122"/>
  <c r="D122"/>
  <c r="H121"/>
  <c r="D121"/>
  <c r="P120"/>
  <c r="L120"/>
  <c r="D120"/>
  <c r="P119"/>
  <c r="L119"/>
  <c r="H119"/>
  <c r="D119"/>
  <c r="H118"/>
  <c r="D118"/>
  <c r="P117"/>
  <c r="L117"/>
  <c r="H117"/>
  <c r="L116"/>
  <c r="H116"/>
  <c r="L115"/>
  <c r="H115"/>
  <c r="P114"/>
  <c r="L114"/>
  <c r="H114"/>
  <c r="D114"/>
  <c r="P113"/>
  <c r="L113"/>
  <c r="H113"/>
  <c r="D113"/>
  <c r="P112"/>
  <c r="D112"/>
  <c r="P111"/>
  <c r="L111"/>
  <c r="H111"/>
  <c r="D111"/>
  <c r="H110"/>
  <c r="P109"/>
  <c r="L109"/>
  <c r="H109"/>
  <c r="D109"/>
  <c r="P108"/>
  <c r="L108"/>
  <c r="H108"/>
  <c r="D108"/>
  <c r="P107"/>
  <c r="L107"/>
  <c r="H107"/>
  <c r="D107"/>
  <c r="P106"/>
  <c r="L106"/>
  <c r="H106"/>
  <c r="D106"/>
  <c r="H105"/>
  <c r="P104"/>
  <c r="L104"/>
  <c r="H104"/>
  <c r="D104"/>
  <c r="H103"/>
  <c r="D103"/>
  <c r="P102"/>
  <c r="L102"/>
  <c r="H102"/>
  <c r="D102"/>
  <c r="P101"/>
  <c r="L101"/>
  <c r="H101"/>
  <c r="D101"/>
  <c r="P100"/>
  <c r="L100"/>
  <c r="H100"/>
  <c r="D100"/>
  <c r="D99"/>
  <c r="P98"/>
  <c r="L98"/>
  <c r="H98"/>
  <c r="D98"/>
  <c r="P97"/>
  <c r="L97"/>
  <c r="H97"/>
  <c r="D97"/>
  <c r="P96"/>
  <c r="L96"/>
  <c r="H96"/>
  <c r="D96"/>
  <c r="P95"/>
  <c r="L95"/>
  <c r="H95"/>
  <c r="D95"/>
  <c r="P94"/>
  <c r="L94"/>
  <c r="H94"/>
  <c r="D94"/>
  <c r="P93"/>
  <c r="L93"/>
  <c r="H93"/>
  <c r="D93"/>
  <c r="P92"/>
  <c r="L92"/>
  <c r="H92"/>
  <c r="D92"/>
  <c r="P91"/>
  <c r="L91"/>
  <c r="H91"/>
  <c r="D91"/>
  <c r="H90"/>
  <c r="P89"/>
  <c r="L89"/>
  <c r="H89"/>
  <c r="D89"/>
  <c r="P88"/>
  <c r="L88"/>
  <c r="H88"/>
  <c r="D88"/>
  <c r="P87"/>
  <c r="L87"/>
  <c r="H87"/>
  <c r="D87"/>
  <c r="P86"/>
  <c r="L86"/>
  <c r="H86"/>
  <c r="D86"/>
  <c r="P85"/>
  <c r="L85"/>
  <c r="H85"/>
  <c r="D85"/>
  <c r="P84"/>
  <c r="L84"/>
  <c r="H84"/>
  <c r="H83"/>
  <c r="D83"/>
  <c r="D82"/>
  <c r="P81"/>
  <c r="L81"/>
  <c r="H81"/>
  <c r="D81"/>
  <c r="P80"/>
  <c r="D80"/>
  <c r="P79"/>
  <c r="L79"/>
  <c r="H79"/>
  <c r="D79"/>
  <c r="L78"/>
  <c r="H78"/>
  <c r="D78"/>
  <c r="P77"/>
  <c r="L77"/>
  <c r="H77"/>
  <c r="D77"/>
  <c r="P76"/>
  <c r="L76"/>
  <c r="H76"/>
  <c r="D76"/>
  <c r="P75"/>
  <c r="L75"/>
  <c r="H75"/>
  <c r="D75"/>
  <c r="P74"/>
  <c r="L74"/>
  <c r="H74"/>
  <c r="D74"/>
  <c r="P73"/>
  <c r="L73"/>
  <c r="H73"/>
  <c r="D73"/>
  <c r="P72"/>
  <c r="L72"/>
  <c r="H72"/>
  <c r="D72"/>
  <c r="P71"/>
  <c r="L70"/>
  <c r="H70"/>
  <c r="L69"/>
  <c r="H68"/>
  <c r="D68"/>
  <c r="P67"/>
  <c r="L67"/>
  <c r="H67"/>
  <c r="D67"/>
  <c r="P66"/>
  <c r="P65"/>
  <c r="L65"/>
  <c r="H65"/>
  <c r="D65"/>
  <c r="H64"/>
  <c r="D64"/>
  <c r="P63"/>
  <c r="H63"/>
  <c r="P62"/>
  <c r="L62"/>
  <c r="D62"/>
  <c r="P61"/>
  <c r="L61"/>
  <c r="H61"/>
  <c r="D61"/>
  <c r="H60"/>
  <c r="D60"/>
  <c r="P59"/>
  <c r="L59"/>
  <c r="H59"/>
  <c r="D59"/>
  <c r="P58"/>
  <c r="L58"/>
  <c r="H58"/>
  <c r="D58"/>
  <c r="P57"/>
  <c r="L57"/>
  <c r="H57"/>
  <c r="D57"/>
  <c r="P56"/>
  <c r="P55"/>
  <c r="L55"/>
  <c r="H55"/>
  <c r="D55"/>
  <c r="P54"/>
  <c r="L54"/>
  <c r="H54"/>
  <c r="H53"/>
  <c r="D53"/>
  <c r="P52"/>
  <c r="L52"/>
  <c r="H52"/>
  <c r="D52"/>
  <c r="P51"/>
  <c r="L51"/>
  <c r="H51"/>
  <c r="D51"/>
  <c r="P50"/>
  <c r="L50"/>
  <c r="H50"/>
  <c r="P49"/>
  <c r="L49"/>
  <c r="H49"/>
  <c r="D49"/>
  <c r="P48"/>
  <c r="L48"/>
  <c r="H48"/>
  <c r="D48"/>
  <c r="L47"/>
  <c r="H47"/>
  <c r="D47"/>
  <c r="P46"/>
  <c r="H46"/>
  <c r="D46"/>
  <c r="P45"/>
  <c r="L45"/>
  <c r="H45"/>
  <c r="D45"/>
  <c r="P44"/>
  <c r="L44"/>
  <c r="H44"/>
  <c r="D44"/>
  <c r="P43"/>
  <c r="L43"/>
  <c r="H43"/>
  <c r="D43"/>
  <c r="L42"/>
  <c r="H42"/>
  <c r="D42"/>
  <c r="H41"/>
  <c r="D41"/>
  <c r="P40"/>
  <c r="L40"/>
  <c r="H40"/>
  <c r="D40"/>
  <c r="L39"/>
  <c r="D39"/>
  <c r="P38"/>
  <c r="L38"/>
  <c r="H38"/>
  <c r="D38"/>
  <c r="P37"/>
  <c r="L37"/>
  <c r="H37"/>
  <c r="D37"/>
  <c r="P36"/>
  <c r="L36"/>
  <c r="H36"/>
  <c r="D36"/>
  <c r="L35"/>
  <c r="P34"/>
  <c r="P33"/>
  <c r="L33"/>
  <c r="H33"/>
  <c r="D33"/>
  <c r="P32"/>
  <c r="L32"/>
  <c r="H32"/>
  <c r="D32"/>
  <c r="P31"/>
  <c r="H31"/>
  <c r="D31"/>
  <c r="H30"/>
  <c r="D30"/>
  <c r="P29"/>
  <c r="L29"/>
  <c r="H29"/>
  <c r="D29"/>
  <c r="P28"/>
  <c r="L28"/>
  <c r="H28"/>
  <c r="D28"/>
  <c r="P27"/>
  <c r="L27"/>
  <c r="H27"/>
  <c r="D27"/>
  <c r="D26"/>
  <c r="P25"/>
  <c r="L25"/>
  <c r="H25"/>
  <c r="D25"/>
  <c r="P24"/>
  <c r="P23"/>
  <c r="L23"/>
  <c r="H23"/>
  <c r="D23"/>
  <c r="P22"/>
  <c r="L22"/>
  <c r="H22"/>
  <c r="D22"/>
  <c r="P21"/>
  <c r="L21"/>
  <c r="H21"/>
  <c r="D21"/>
  <c r="P20"/>
  <c r="L20"/>
  <c r="H20"/>
  <c r="D20"/>
  <c r="H19"/>
  <c r="D19"/>
  <c r="P18"/>
  <c r="L18"/>
  <c r="H18"/>
  <c r="D18"/>
  <c r="P17"/>
  <c r="L17"/>
  <c r="H17"/>
  <c r="D17"/>
  <c r="P16"/>
  <c r="L16"/>
  <c r="H16"/>
  <c r="D16"/>
  <c r="P15"/>
  <c r="L15"/>
  <c r="D15"/>
  <c r="P14"/>
  <c r="L14"/>
  <c r="H14"/>
  <c r="D14"/>
  <c r="H13"/>
  <c r="L12"/>
  <c r="H12"/>
  <c r="D12"/>
  <c r="P11"/>
  <c r="L11"/>
  <c r="H11"/>
  <c r="D11"/>
  <c r="L10"/>
  <c r="D10"/>
  <c r="P9"/>
  <c r="L9"/>
  <c r="H9"/>
  <c r="D9"/>
  <c r="P8"/>
  <c r="L8"/>
  <c r="H8"/>
  <c r="D8"/>
  <c r="P7"/>
  <c r="L7"/>
  <c r="H7"/>
  <c r="D7"/>
  <c r="P6"/>
  <c r="L6"/>
  <c r="H6"/>
  <c r="D6"/>
  <c r="L5"/>
  <c r="H5"/>
  <c r="D5"/>
  <c r="H468" i="3"/>
  <c r="I468" s="1"/>
  <c r="E468"/>
  <c r="I467"/>
  <c r="H467"/>
  <c r="G467"/>
  <c r="E467"/>
  <c r="C467"/>
  <c r="H466"/>
  <c r="I466" s="1"/>
  <c r="E466"/>
  <c r="I465"/>
  <c r="H465"/>
  <c r="G465"/>
  <c r="E465"/>
  <c r="C465"/>
  <c r="H464"/>
  <c r="I464" s="1"/>
  <c r="E464"/>
  <c r="I463"/>
  <c r="H463"/>
  <c r="G463"/>
  <c r="E463"/>
  <c r="C463"/>
  <c r="H462"/>
  <c r="I462" s="1"/>
  <c r="E462"/>
  <c r="I461"/>
  <c r="H461"/>
  <c r="G461"/>
  <c r="E461"/>
  <c r="C461"/>
  <c r="H460"/>
  <c r="I460" s="1"/>
  <c r="E460"/>
  <c r="I459"/>
  <c r="H459"/>
  <c r="G459"/>
  <c r="E459"/>
  <c r="C459"/>
  <c r="H458"/>
  <c r="I458" s="1"/>
  <c r="E458"/>
  <c r="I457"/>
  <c r="H457"/>
  <c r="G457"/>
  <c r="E457"/>
  <c r="C457"/>
  <c r="H456"/>
  <c r="I456" s="1"/>
  <c r="E456"/>
  <c r="I455"/>
  <c r="H455"/>
  <c r="G455"/>
  <c r="E455"/>
  <c r="C455"/>
  <c r="H454"/>
  <c r="I454" s="1"/>
  <c r="E454"/>
  <c r="I453"/>
  <c r="H453"/>
  <c r="G453"/>
  <c r="E453"/>
  <c r="C453"/>
  <c r="H452"/>
  <c r="I452" s="1"/>
  <c r="I451"/>
  <c r="H451"/>
  <c r="G451"/>
  <c r="E451"/>
  <c r="C451"/>
  <c r="H450"/>
  <c r="I450" s="1"/>
  <c r="E450"/>
  <c r="I449"/>
  <c r="H449"/>
  <c r="G449"/>
  <c r="E449"/>
  <c r="C449"/>
  <c r="H448"/>
  <c r="I448" s="1"/>
  <c r="E448"/>
  <c r="I447"/>
  <c r="H447"/>
  <c r="G447"/>
  <c r="E447"/>
  <c r="C447"/>
  <c r="H446"/>
  <c r="I446" s="1"/>
  <c r="E446"/>
  <c r="I445"/>
  <c r="H445"/>
  <c r="G445"/>
  <c r="E445"/>
  <c r="C445"/>
  <c r="H444"/>
  <c r="I444" s="1"/>
  <c r="E444"/>
  <c r="I443"/>
  <c r="H443"/>
  <c r="G443"/>
  <c r="E443"/>
  <c r="C443"/>
  <c r="H442"/>
  <c r="I442" s="1"/>
  <c r="E442"/>
  <c r="I441"/>
  <c r="H441"/>
  <c r="G441"/>
  <c r="E441"/>
  <c r="C441"/>
  <c r="H440"/>
  <c r="I440" s="1"/>
  <c r="E440"/>
  <c r="I439"/>
  <c r="H439"/>
  <c r="G439"/>
  <c r="E439"/>
  <c r="C439"/>
  <c r="H438"/>
  <c r="I438" s="1"/>
  <c r="E438"/>
  <c r="I437"/>
  <c r="H437"/>
  <c r="G437"/>
  <c r="E437"/>
  <c r="C437"/>
  <c r="H436"/>
  <c r="I436" s="1"/>
  <c r="E436"/>
  <c r="I435"/>
  <c r="H435"/>
  <c r="G435"/>
  <c r="E435"/>
  <c r="C435"/>
  <c r="H434"/>
  <c r="I434" s="1"/>
  <c r="E434"/>
  <c r="I433"/>
  <c r="H433"/>
  <c r="G433"/>
  <c r="E433"/>
  <c r="C433"/>
  <c r="H432"/>
  <c r="I432" s="1"/>
  <c r="E432"/>
  <c r="I431"/>
  <c r="G431"/>
  <c r="I430"/>
  <c r="G430"/>
  <c r="E430"/>
  <c r="H429"/>
  <c r="I429" s="1"/>
  <c r="E429"/>
  <c r="I428"/>
  <c r="E428"/>
  <c r="I427"/>
  <c r="H427"/>
  <c r="G427"/>
  <c r="E427"/>
  <c r="C427"/>
  <c r="H426"/>
  <c r="I426" s="1"/>
  <c r="E426"/>
  <c r="I425"/>
  <c r="H425"/>
  <c r="G425"/>
  <c r="E425"/>
  <c r="C425"/>
  <c r="H424"/>
  <c r="I424" s="1"/>
  <c r="E424"/>
  <c r="I423"/>
  <c r="H423"/>
  <c r="G423"/>
  <c r="E423"/>
  <c r="C423"/>
  <c r="H422"/>
  <c r="I422" s="1"/>
  <c r="E422"/>
  <c r="I421"/>
  <c r="H421"/>
  <c r="G421"/>
  <c r="E421"/>
  <c r="C421"/>
  <c r="H420"/>
  <c r="I420" s="1"/>
  <c r="E420"/>
  <c r="I419"/>
  <c r="H419"/>
  <c r="G419"/>
  <c r="E419"/>
  <c r="C419"/>
  <c r="H418"/>
  <c r="I418" s="1"/>
  <c r="E418"/>
  <c r="I417"/>
  <c r="G417"/>
  <c r="E417"/>
  <c r="H416"/>
  <c r="I416" s="1"/>
  <c r="E416"/>
  <c r="I415"/>
  <c r="H415"/>
  <c r="G415"/>
  <c r="E415"/>
  <c r="C415"/>
  <c r="I414"/>
  <c r="G414"/>
  <c r="E414"/>
  <c r="I413"/>
  <c r="H413"/>
  <c r="G413"/>
  <c r="E413"/>
  <c r="C413"/>
  <c r="H412"/>
  <c r="I412" s="1"/>
  <c r="E412"/>
  <c r="I411"/>
  <c r="H411"/>
  <c r="G411"/>
  <c r="E411"/>
  <c r="C411"/>
  <c r="H410"/>
  <c r="I410" s="1"/>
  <c r="E410"/>
  <c r="I409"/>
  <c r="H409"/>
  <c r="G409"/>
  <c r="E409"/>
  <c r="C409"/>
  <c r="H408"/>
  <c r="I408" s="1"/>
  <c r="E408"/>
  <c r="I407"/>
  <c r="H407"/>
  <c r="G407"/>
  <c r="E407"/>
  <c r="C407"/>
  <c r="H406"/>
  <c r="I406" s="1"/>
  <c r="E406"/>
  <c r="I405"/>
  <c r="H405"/>
  <c r="G405"/>
  <c r="E405"/>
  <c r="C405"/>
  <c r="H404"/>
  <c r="I404" s="1"/>
  <c r="E404"/>
  <c r="I403"/>
  <c r="H403"/>
  <c r="G403"/>
  <c r="E403"/>
  <c r="C403"/>
  <c r="H402"/>
  <c r="I402" s="1"/>
  <c r="E402"/>
  <c r="I401"/>
  <c r="H401"/>
  <c r="G401"/>
  <c r="E401"/>
  <c r="C401"/>
  <c r="H400"/>
  <c r="I400" s="1"/>
  <c r="E400"/>
  <c r="I399"/>
  <c r="H399"/>
  <c r="G399"/>
  <c r="E399"/>
  <c r="C399"/>
  <c r="H398"/>
  <c r="I398" s="1"/>
  <c r="E398"/>
  <c r="I397"/>
  <c r="H397"/>
  <c r="G397"/>
  <c r="E397"/>
  <c r="C397"/>
  <c r="H396"/>
  <c r="I396" s="1"/>
  <c r="E396"/>
  <c r="I395"/>
  <c r="H395"/>
  <c r="G395"/>
  <c r="E395"/>
  <c r="C395"/>
  <c r="H394"/>
  <c r="I394" s="1"/>
  <c r="E394"/>
  <c r="I393"/>
  <c r="H393"/>
  <c r="G393"/>
  <c r="E393"/>
  <c r="C393"/>
  <c r="H392"/>
  <c r="I392" s="1"/>
  <c r="E392"/>
  <c r="I391"/>
  <c r="H391"/>
  <c r="G391"/>
  <c r="E391"/>
  <c r="C391"/>
  <c r="H390"/>
  <c r="I390" s="1"/>
  <c r="E390"/>
  <c r="I389"/>
  <c r="H389"/>
  <c r="G389"/>
  <c r="E389"/>
  <c r="C389"/>
  <c r="H388"/>
  <c r="I388" s="1"/>
  <c r="E388"/>
  <c r="I387"/>
  <c r="H387"/>
  <c r="G387"/>
  <c r="E387"/>
  <c r="C387"/>
  <c r="H386"/>
  <c r="I386" s="1"/>
  <c r="E386"/>
  <c r="I385"/>
  <c r="H385"/>
  <c r="G385"/>
  <c r="E385"/>
  <c r="C385"/>
  <c r="H384"/>
  <c r="I384" s="1"/>
  <c r="E384"/>
  <c r="I383"/>
  <c r="H383"/>
  <c r="G383"/>
  <c r="E383"/>
  <c r="C383"/>
  <c r="H382"/>
  <c r="I382" s="1"/>
  <c r="E382"/>
  <c r="I381"/>
  <c r="H381"/>
  <c r="G381"/>
  <c r="E381"/>
  <c r="C381"/>
  <c r="H380"/>
  <c r="I380" s="1"/>
  <c r="E380"/>
  <c r="I379"/>
  <c r="H379"/>
  <c r="G379"/>
  <c r="E379"/>
  <c r="C379"/>
  <c r="H378"/>
  <c r="I378" s="1"/>
  <c r="E378"/>
  <c r="I377"/>
  <c r="H377"/>
  <c r="G377"/>
  <c r="E377"/>
  <c r="C377"/>
  <c r="H376"/>
  <c r="I376" s="1"/>
  <c r="E376"/>
  <c r="I375"/>
  <c r="H375"/>
  <c r="G375"/>
  <c r="E375"/>
  <c r="C375"/>
  <c r="H374"/>
  <c r="I374" s="1"/>
  <c r="E374"/>
  <c r="I373"/>
  <c r="H373"/>
  <c r="G373"/>
  <c r="E373"/>
  <c r="C373"/>
  <c r="H372"/>
  <c r="I372" s="1"/>
  <c r="E372"/>
  <c r="I371"/>
  <c r="H371"/>
  <c r="G371"/>
  <c r="E371"/>
  <c r="C371"/>
  <c r="H370"/>
  <c r="I370" s="1"/>
  <c r="E370"/>
  <c r="I369"/>
  <c r="H369"/>
  <c r="G369"/>
  <c r="E369"/>
  <c r="C369"/>
  <c r="H368"/>
  <c r="I368" s="1"/>
  <c r="E368"/>
  <c r="I367"/>
  <c r="H367"/>
  <c r="G367"/>
  <c r="E367"/>
  <c r="C367"/>
  <c r="H366"/>
  <c r="I366" s="1"/>
  <c r="E366"/>
  <c r="I365"/>
  <c r="H365"/>
  <c r="G365"/>
  <c r="E365"/>
  <c r="C365"/>
  <c r="H364"/>
  <c r="I364" s="1"/>
  <c r="E364"/>
  <c r="I363"/>
  <c r="H363"/>
  <c r="G363"/>
  <c r="E363"/>
  <c r="C363"/>
  <c r="H362"/>
  <c r="I362" s="1"/>
  <c r="E362"/>
  <c r="I361"/>
  <c r="H361"/>
  <c r="G361"/>
  <c r="E361"/>
  <c r="C361"/>
  <c r="H360"/>
  <c r="I360" s="1"/>
  <c r="E360"/>
  <c r="I359"/>
  <c r="H359"/>
  <c r="G359"/>
  <c r="E359"/>
  <c r="C359"/>
  <c r="H358"/>
  <c r="I358" s="1"/>
  <c r="E358"/>
  <c r="I357"/>
  <c r="H357"/>
  <c r="G357"/>
  <c r="E357"/>
  <c r="C357"/>
  <c r="H356"/>
  <c r="I356" s="1"/>
  <c r="E356"/>
  <c r="I355"/>
  <c r="H355"/>
  <c r="G355"/>
  <c r="E355"/>
  <c r="C355"/>
  <c r="H354"/>
  <c r="I354" s="1"/>
  <c r="E354"/>
  <c r="I353"/>
  <c r="H353"/>
  <c r="G353"/>
  <c r="E353"/>
  <c r="C353"/>
  <c r="H352"/>
  <c r="I352" s="1"/>
  <c r="E352"/>
  <c r="I351"/>
  <c r="H351"/>
  <c r="G351"/>
  <c r="E351"/>
  <c r="C351"/>
  <c r="H350"/>
  <c r="I350" s="1"/>
  <c r="E350"/>
  <c r="I349"/>
  <c r="H349"/>
  <c r="G349"/>
  <c r="E349"/>
  <c r="C349"/>
  <c r="H348"/>
  <c r="I348" s="1"/>
  <c r="E348"/>
  <c r="I347"/>
  <c r="H347"/>
  <c r="G347"/>
  <c r="E347"/>
  <c r="C347"/>
  <c r="H346"/>
  <c r="I346" s="1"/>
  <c r="E346"/>
  <c r="I345"/>
  <c r="H345"/>
  <c r="G345"/>
  <c r="E345"/>
  <c r="C345"/>
  <c r="H344"/>
  <c r="I344" s="1"/>
  <c r="E344"/>
  <c r="I343"/>
  <c r="H343"/>
  <c r="G343"/>
  <c r="E343"/>
  <c r="C343"/>
  <c r="H342"/>
  <c r="I342" s="1"/>
  <c r="E342"/>
  <c r="I341"/>
  <c r="H341"/>
  <c r="G341"/>
  <c r="E341"/>
  <c r="C341"/>
  <c r="H340"/>
  <c r="I340" s="1"/>
  <c r="E340"/>
  <c r="I339"/>
  <c r="H339"/>
  <c r="G339"/>
  <c r="E339"/>
  <c r="C339"/>
  <c r="H338"/>
  <c r="I338" s="1"/>
  <c r="E338"/>
  <c r="I337"/>
  <c r="H337"/>
  <c r="G337"/>
  <c r="E337"/>
  <c r="C337"/>
  <c r="H336"/>
  <c r="I336" s="1"/>
  <c r="E336"/>
  <c r="I335"/>
  <c r="H335"/>
  <c r="G335"/>
  <c r="E335"/>
  <c r="C335"/>
  <c r="H334"/>
  <c r="I334" s="1"/>
  <c r="E334"/>
  <c r="I333"/>
  <c r="E333"/>
  <c r="C333"/>
  <c r="H332"/>
  <c r="I332" s="1"/>
  <c r="E332"/>
  <c r="I331"/>
  <c r="H331"/>
  <c r="G331"/>
  <c r="E331"/>
  <c r="C331"/>
  <c r="H330"/>
  <c r="I330" s="1"/>
  <c r="E330"/>
  <c r="I329"/>
  <c r="H329"/>
  <c r="G329"/>
  <c r="E329"/>
  <c r="C329"/>
  <c r="H328"/>
  <c r="I328" s="1"/>
  <c r="E328"/>
  <c r="I327"/>
  <c r="H327"/>
  <c r="G327"/>
  <c r="E327"/>
  <c r="C327"/>
  <c r="H326"/>
  <c r="I326" s="1"/>
  <c r="E326"/>
  <c r="I325"/>
  <c r="H325"/>
  <c r="G325"/>
  <c r="E325"/>
  <c r="C325"/>
  <c r="H324"/>
  <c r="I324" s="1"/>
  <c r="E324"/>
  <c r="I323"/>
  <c r="H323"/>
  <c r="G323"/>
  <c r="E323"/>
  <c r="C323"/>
  <c r="H322"/>
  <c r="E322"/>
  <c r="I321"/>
  <c r="H321"/>
  <c r="G321"/>
  <c r="E321"/>
  <c r="C321"/>
  <c r="H320"/>
  <c r="I319"/>
  <c r="H319"/>
  <c r="G319"/>
  <c r="E319"/>
  <c r="C319"/>
  <c r="H318"/>
  <c r="E318"/>
  <c r="I317"/>
  <c r="H317"/>
  <c r="G317"/>
  <c r="E317"/>
  <c r="C317"/>
  <c r="H316"/>
  <c r="I315"/>
  <c r="H315"/>
  <c r="G315"/>
  <c r="E315"/>
  <c r="C315"/>
  <c r="H314"/>
  <c r="E314"/>
  <c r="I313"/>
  <c r="H313"/>
  <c r="G313"/>
  <c r="E313"/>
  <c r="C313"/>
  <c r="H312"/>
  <c r="I311"/>
  <c r="H311"/>
  <c r="G311"/>
  <c r="E311"/>
  <c r="C311"/>
  <c r="H310"/>
  <c r="E310"/>
  <c r="I309"/>
  <c r="H309"/>
  <c r="G309"/>
  <c r="E309"/>
  <c r="C309"/>
  <c r="H308"/>
  <c r="I307"/>
  <c r="H307"/>
  <c r="G307"/>
  <c r="E307"/>
  <c r="C307"/>
  <c r="H306"/>
  <c r="E306"/>
  <c r="I305"/>
  <c r="H305"/>
  <c r="G305"/>
  <c r="E305"/>
  <c r="C305"/>
  <c r="H304"/>
  <c r="I303"/>
  <c r="H303"/>
  <c r="G303"/>
  <c r="E303"/>
  <c r="C303"/>
  <c r="I302"/>
  <c r="G302"/>
  <c r="E302"/>
  <c r="I301"/>
  <c r="E301"/>
  <c r="I300"/>
  <c r="H300"/>
  <c r="G300"/>
  <c r="E300"/>
  <c r="C300"/>
  <c r="H299"/>
  <c r="E299"/>
  <c r="I298"/>
  <c r="H298"/>
  <c r="G298"/>
  <c r="E298"/>
  <c r="C298"/>
  <c r="H297"/>
  <c r="I296"/>
  <c r="H296"/>
  <c r="G296"/>
  <c r="E296"/>
  <c r="C296"/>
  <c r="H295"/>
  <c r="E295"/>
  <c r="I294"/>
  <c r="H294"/>
  <c r="G294"/>
  <c r="E294"/>
  <c r="C294"/>
  <c r="H293"/>
  <c r="I292"/>
  <c r="H292"/>
  <c r="G292"/>
  <c r="E292"/>
  <c r="C292"/>
  <c r="H291"/>
  <c r="I291" s="1"/>
  <c r="E291"/>
  <c r="I290"/>
  <c r="H290"/>
  <c r="G290"/>
  <c r="E290"/>
  <c r="C290"/>
  <c r="H289"/>
  <c r="I289" s="1"/>
  <c r="E289"/>
  <c r="I288"/>
  <c r="H288"/>
  <c r="G288"/>
  <c r="E288"/>
  <c r="C288"/>
  <c r="H287"/>
  <c r="I287" s="1"/>
  <c r="E287"/>
  <c r="I286"/>
  <c r="H286"/>
  <c r="G286"/>
  <c r="E286"/>
  <c r="C286"/>
  <c r="I285"/>
  <c r="E285"/>
  <c r="C285"/>
  <c r="I284"/>
  <c r="H284"/>
  <c r="G284"/>
  <c r="E284"/>
  <c r="C284"/>
  <c r="I283"/>
  <c r="E283"/>
  <c r="C283"/>
  <c r="I282"/>
  <c r="H282"/>
  <c r="G282"/>
  <c r="E282"/>
  <c r="C282"/>
  <c r="H281"/>
  <c r="I281" s="1"/>
  <c r="E281"/>
  <c r="I280"/>
  <c r="H280"/>
  <c r="G280"/>
  <c r="E280"/>
  <c r="C280"/>
  <c r="H279"/>
  <c r="I279" s="1"/>
  <c r="E279"/>
  <c r="I278"/>
  <c r="H278"/>
  <c r="G278"/>
  <c r="E278"/>
  <c r="C278"/>
  <c r="H277"/>
  <c r="I277" s="1"/>
  <c r="E277"/>
  <c r="I276"/>
  <c r="H276"/>
  <c r="G276"/>
  <c r="E276"/>
  <c r="C276"/>
  <c r="H275"/>
  <c r="I275" s="1"/>
  <c r="E275"/>
  <c r="I274"/>
  <c r="H274"/>
  <c r="G274"/>
  <c r="E274"/>
  <c r="C274"/>
  <c r="H273"/>
  <c r="I273" s="1"/>
  <c r="E273"/>
  <c r="I272"/>
  <c r="H272"/>
  <c r="G272"/>
  <c r="E272"/>
  <c r="C272"/>
  <c r="H271"/>
  <c r="I271" s="1"/>
  <c r="E271"/>
  <c r="I270"/>
  <c r="H270"/>
  <c r="G270"/>
  <c r="E270"/>
  <c r="C270"/>
  <c r="H269"/>
  <c r="I269" s="1"/>
  <c r="E269"/>
  <c r="I268"/>
  <c r="H268"/>
  <c r="G268"/>
  <c r="E268"/>
  <c r="C268"/>
  <c r="H267"/>
  <c r="I267" s="1"/>
  <c r="E267"/>
  <c r="I266"/>
  <c r="H266"/>
  <c r="G266"/>
  <c r="E266"/>
  <c r="C266"/>
  <c r="H265"/>
  <c r="I265" s="1"/>
  <c r="E265"/>
  <c r="I264"/>
  <c r="H264"/>
  <c r="G264"/>
  <c r="E264"/>
  <c r="C264"/>
  <c r="H263"/>
  <c r="I263" s="1"/>
  <c r="E263"/>
  <c r="I262"/>
  <c r="H262"/>
  <c r="G262"/>
  <c r="E262"/>
  <c r="C262"/>
  <c r="H261"/>
  <c r="I261" s="1"/>
  <c r="E261"/>
  <c r="I260"/>
  <c r="H260"/>
  <c r="G260"/>
  <c r="E260"/>
  <c r="C260"/>
  <c r="H259"/>
  <c r="I259" s="1"/>
  <c r="E259"/>
  <c r="I258"/>
  <c r="H258"/>
  <c r="G258"/>
  <c r="E258"/>
  <c r="C258"/>
  <c r="H257"/>
  <c r="I257" s="1"/>
  <c r="E257"/>
  <c r="I256"/>
  <c r="H256"/>
  <c r="G256"/>
  <c r="E256"/>
  <c r="C256"/>
  <c r="H255"/>
  <c r="I255" s="1"/>
  <c r="E255"/>
  <c r="I254"/>
  <c r="H254"/>
  <c r="G254"/>
  <c r="E254"/>
  <c r="C254"/>
  <c r="H253"/>
  <c r="I253" s="1"/>
  <c r="E253"/>
  <c r="I252"/>
  <c r="H252"/>
  <c r="G252"/>
  <c r="E252"/>
  <c r="C252"/>
  <c r="H251"/>
  <c r="I251" s="1"/>
  <c r="E251"/>
  <c r="I250"/>
  <c r="H250"/>
  <c r="G250"/>
  <c r="E250"/>
  <c r="C250"/>
  <c r="H249"/>
  <c r="I249" s="1"/>
  <c r="E249"/>
  <c r="I248"/>
  <c r="H248"/>
  <c r="G248"/>
  <c r="E248"/>
  <c r="C248"/>
  <c r="H247"/>
  <c r="I247" s="1"/>
  <c r="E247"/>
  <c r="I246"/>
  <c r="H246"/>
  <c r="G246"/>
  <c r="E246"/>
  <c r="C246"/>
  <c r="H245"/>
  <c r="I245" s="1"/>
  <c r="E245"/>
  <c r="I244"/>
  <c r="H244"/>
  <c r="G244"/>
  <c r="E244"/>
  <c r="C244"/>
  <c r="H243"/>
  <c r="I243" s="1"/>
  <c r="E243"/>
  <c r="I242"/>
  <c r="H242"/>
  <c r="G242"/>
  <c r="E242"/>
  <c r="C242"/>
  <c r="H241"/>
  <c r="I241" s="1"/>
  <c r="E241"/>
  <c r="I240"/>
  <c r="H240"/>
  <c r="G240"/>
  <c r="E240"/>
  <c r="C240"/>
  <c r="H239"/>
  <c r="I239" s="1"/>
  <c r="E239"/>
  <c r="I238"/>
  <c r="H238"/>
  <c r="G238"/>
  <c r="E238"/>
  <c r="C238"/>
  <c r="H237"/>
  <c r="I237" s="1"/>
  <c r="E237"/>
  <c r="I236"/>
  <c r="H236"/>
  <c r="G236"/>
  <c r="E236"/>
  <c r="C236"/>
  <c r="H235"/>
  <c r="I235" s="1"/>
  <c r="E235"/>
  <c r="I234"/>
  <c r="H234"/>
  <c r="G234"/>
  <c r="E234"/>
  <c r="C234"/>
  <c r="H233"/>
  <c r="I233" s="1"/>
  <c r="E233"/>
  <c r="I232"/>
  <c r="H232"/>
  <c r="G232"/>
  <c r="E232"/>
  <c r="C232"/>
  <c r="H231"/>
  <c r="I231" s="1"/>
  <c r="E231"/>
  <c r="I230"/>
  <c r="H230"/>
  <c r="G230"/>
  <c r="E230"/>
  <c r="C230"/>
  <c r="H229"/>
  <c r="I229" s="1"/>
  <c r="E229"/>
  <c r="I228"/>
  <c r="H228"/>
  <c r="G228"/>
  <c r="E228"/>
  <c r="C228"/>
  <c r="H227"/>
  <c r="I227" s="1"/>
  <c r="E227"/>
  <c r="I226"/>
  <c r="H226"/>
  <c r="G226"/>
  <c r="E226"/>
  <c r="C226"/>
  <c r="H225"/>
  <c r="I225" s="1"/>
  <c r="E225"/>
  <c r="I224"/>
  <c r="H224"/>
  <c r="G224"/>
  <c r="E224"/>
  <c r="C224"/>
  <c r="H223"/>
  <c r="I223" s="1"/>
  <c r="E223"/>
  <c r="I222"/>
  <c r="H222"/>
  <c r="G222"/>
  <c r="E222"/>
  <c r="C222"/>
  <c r="H221"/>
  <c r="I221" s="1"/>
  <c r="E221"/>
  <c r="I220"/>
  <c r="H220"/>
  <c r="G220"/>
  <c r="E220"/>
  <c r="C220"/>
  <c r="H219"/>
  <c r="I219" s="1"/>
  <c r="E219"/>
  <c r="I218"/>
  <c r="H218"/>
  <c r="G218"/>
  <c r="E218"/>
  <c r="C218"/>
  <c r="H217"/>
  <c r="I217" s="1"/>
  <c r="E217"/>
  <c r="I216"/>
  <c r="H216"/>
  <c r="G216"/>
  <c r="E216"/>
  <c r="C216"/>
  <c r="H215"/>
  <c r="I215" s="1"/>
  <c r="E215"/>
  <c r="I214"/>
  <c r="H214"/>
  <c r="G214"/>
  <c r="E214"/>
  <c r="C214"/>
  <c r="H213"/>
  <c r="I213" s="1"/>
  <c r="E213"/>
  <c r="I212"/>
  <c r="H212"/>
  <c r="G212"/>
  <c r="E212"/>
  <c r="C212"/>
  <c r="H211"/>
  <c r="I211" s="1"/>
  <c r="E211"/>
  <c r="I210"/>
  <c r="H210"/>
  <c r="G210"/>
  <c r="E210"/>
  <c r="C210"/>
  <c r="H209"/>
  <c r="I209" s="1"/>
  <c r="E209"/>
  <c r="I208"/>
  <c r="H208"/>
  <c r="G208"/>
  <c r="E208"/>
  <c r="C208"/>
  <c r="H207"/>
  <c r="I207" s="1"/>
  <c r="E207"/>
  <c r="I206"/>
  <c r="H206"/>
  <c r="G206"/>
  <c r="E206"/>
  <c r="C206"/>
  <c r="H205"/>
  <c r="I205" s="1"/>
  <c r="E205"/>
  <c r="I204"/>
  <c r="H204"/>
  <c r="G204"/>
  <c r="E204"/>
  <c r="C204"/>
  <c r="H203"/>
  <c r="I203" s="1"/>
  <c r="E203"/>
  <c r="I202"/>
  <c r="H202"/>
  <c r="G202"/>
  <c r="E202"/>
  <c r="C202"/>
  <c r="H201"/>
  <c r="I201" s="1"/>
  <c r="E201"/>
  <c r="I200"/>
  <c r="H200"/>
  <c r="G200"/>
  <c r="E200"/>
  <c r="C200"/>
  <c r="H199"/>
  <c r="I199" s="1"/>
  <c r="E199"/>
  <c r="I198"/>
  <c r="H198"/>
  <c r="G198"/>
  <c r="E198"/>
  <c r="C198"/>
  <c r="H197"/>
  <c r="I197" s="1"/>
  <c r="E197"/>
  <c r="I196"/>
  <c r="H196"/>
  <c r="G196"/>
  <c r="E196"/>
  <c r="C196"/>
  <c r="H195"/>
  <c r="I195" s="1"/>
  <c r="E195"/>
  <c r="I194"/>
  <c r="H194"/>
  <c r="G194"/>
  <c r="E194"/>
  <c r="C194"/>
  <c r="H193"/>
  <c r="I193" s="1"/>
  <c r="E193"/>
  <c r="I192"/>
  <c r="G192"/>
  <c r="I191"/>
  <c r="H191"/>
  <c r="G191"/>
  <c r="E191"/>
  <c r="C191"/>
  <c r="I190"/>
  <c r="G190"/>
  <c r="E190"/>
  <c r="I189"/>
  <c r="H189"/>
  <c r="G189"/>
  <c r="E189"/>
  <c r="C189"/>
  <c r="H188"/>
  <c r="I188" s="1"/>
  <c r="E188"/>
  <c r="I187"/>
  <c r="H187"/>
  <c r="G187"/>
  <c r="E187"/>
  <c r="C187"/>
  <c r="H186"/>
  <c r="I186" s="1"/>
  <c r="E186"/>
  <c r="I185"/>
  <c r="H185"/>
  <c r="G185"/>
  <c r="E185"/>
  <c r="C185"/>
  <c r="H184"/>
  <c r="I184" s="1"/>
  <c r="E184"/>
  <c r="I183"/>
  <c r="H183"/>
  <c r="G183"/>
  <c r="E183"/>
  <c r="C183"/>
  <c r="H182"/>
  <c r="I182" s="1"/>
  <c r="E182"/>
  <c r="I181"/>
  <c r="H181"/>
  <c r="G181"/>
  <c r="E181"/>
  <c r="C181"/>
  <c r="H180"/>
  <c r="I180" s="1"/>
  <c r="E180"/>
  <c r="I179"/>
  <c r="H179"/>
  <c r="G179"/>
  <c r="E179"/>
  <c r="C179"/>
  <c r="H178"/>
  <c r="I178" s="1"/>
  <c r="E178"/>
  <c r="I177"/>
  <c r="H177"/>
  <c r="G177"/>
  <c r="E177"/>
  <c r="C177"/>
  <c r="H176"/>
  <c r="I176" s="1"/>
  <c r="E176"/>
  <c r="I175"/>
  <c r="H175"/>
  <c r="G175"/>
  <c r="E175"/>
  <c r="C175"/>
  <c r="H174"/>
  <c r="I174" s="1"/>
  <c r="E174"/>
  <c r="I173"/>
  <c r="H173"/>
  <c r="G173"/>
  <c r="E173"/>
  <c r="C173"/>
  <c r="H172"/>
  <c r="I172" s="1"/>
  <c r="E172"/>
  <c r="I171"/>
  <c r="H171"/>
  <c r="G171"/>
  <c r="E171"/>
  <c r="C171"/>
  <c r="H170"/>
  <c r="I170" s="1"/>
  <c r="E170"/>
  <c r="I169"/>
  <c r="H169"/>
  <c r="G169"/>
  <c r="E169"/>
  <c r="C169"/>
  <c r="H168"/>
  <c r="I168" s="1"/>
  <c r="E168"/>
  <c r="I167"/>
  <c r="H167"/>
  <c r="G167"/>
  <c r="E167"/>
  <c r="C167"/>
  <c r="H166"/>
  <c r="I166" s="1"/>
  <c r="E166"/>
  <c r="I165"/>
  <c r="H165"/>
  <c r="G165"/>
  <c r="E165"/>
  <c r="C165"/>
  <c r="H164"/>
  <c r="I164" s="1"/>
  <c r="E164"/>
  <c r="I163"/>
  <c r="H163"/>
  <c r="G163"/>
  <c r="E163"/>
  <c r="C163"/>
  <c r="H162"/>
  <c r="I162" s="1"/>
  <c r="E162"/>
  <c r="I161"/>
  <c r="H161"/>
  <c r="G161"/>
  <c r="E161"/>
  <c r="C161"/>
  <c r="H160"/>
  <c r="I160" s="1"/>
  <c r="E160"/>
  <c r="I159"/>
  <c r="H159"/>
  <c r="G159"/>
  <c r="E159"/>
  <c r="C159"/>
  <c r="H158"/>
  <c r="I158" s="1"/>
  <c r="E158"/>
  <c r="I157"/>
  <c r="H157"/>
  <c r="G157"/>
  <c r="E157"/>
  <c r="C157"/>
  <c r="H156"/>
  <c r="I156" s="1"/>
  <c r="E156"/>
  <c r="I155"/>
  <c r="H155"/>
  <c r="G155"/>
  <c r="E155"/>
  <c r="C155"/>
  <c r="H154"/>
  <c r="I154" s="1"/>
  <c r="E154"/>
  <c r="I153"/>
  <c r="H153"/>
  <c r="G153"/>
  <c r="E153"/>
  <c r="C153"/>
  <c r="H152"/>
  <c r="I152" s="1"/>
  <c r="E152"/>
  <c r="I151"/>
  <c r="H151"/>
  <c r="G151"/>
  <c r="E151"/>
  <c r="C151"/>
  <c r="H150"/>
  <c r="I150" s="1"/>
  <c r="E150"/>
  <c r="I149"/>
  <c r="H149"/>
  <c r="G149"/>
  <c r="E149"/>
  <c r="C149"/>
  <c r="H148"/>
  <c r="I148" s="1"/>
  <c r="E148"/>
  <c r="I147"/>
  <c r="H147"/>
  <c r="G147"/>
  <c r="E147"/>
  <c r="C147"/>
  <c r="H146"/>
  <c r="I146" s="1"/>
  <c r="E146"/>
  <c r="I145"/>
  <c r="H145"/>
  <c r="G145"/>
  <c r="E145"/>
  <c r="C145"/>
  <c r="H144"/>
  <c r="I144" s="1"/>
  <c r="E144"/>
  <c r="I143"/>
  <c r="H143"/>
  <c r="G143"/>
  <c r="E143"/>
  <c r="C143"/>
  <c r="H142"/>
  <c r="I142" s="1"/>
  <c r="E142"/>
  <c r="I141"/>
  <c r="H141"/>
  <c r="G141"/>
  <c r="E141"/>
  <c r="C141"/>
  <c r="H140"/>
  <c r="I140" s="1"/>
  <c r="E140"/>
  <c r="I139"/>
  <c r="H139"/>
  <c r="G139"/>
  <c r="E139"/>
  <c r="C139"/>
  <c r="H138"/>
  <c r="I138" s="1"/>
  <c r="E138"/>
  <c r="I137"/>
  <c r="H137"/>
  <c r="G137"/>
  <c r="E137"/>
  <c r="C137"/>
  <c r="H136"/>
  <c r="I136" s="1"/>
  <c r="E136"/>
  <c r="I135"/>
  <c r="H135"/>
  <c r="G135"/>
  <c r="E135"/>
  <c r="C135"/>
  <c r="H134"/>
  <c r="I134" s="1"/>
  <c r="E134"/>
  <c r="I133"/>
  <c r="H133"/>
  <c r="G133"/>
  <c r="E133"/>
  <c r="C133"/>
  <c r="H132"/>
  <c r="I132" s="1"/>
  <c r="E132"/>
  <c r="I131"/>
  <c r="H131"/>
  <c r="G131"/>
  <c r="E131"/>
  <c r="C131"/>
  <c r="H130"/>
  <c r="I130" s="1"/>
  <c r="E130"/>
  <c r="I129"/>
  <c r="H129"/>
  <c r="G129"/>
  <c r="E129"/>
  <c r="C129"/>
  <c r="H128"/>
  <c r="I128" s="1"/>
  <c r="E128"/>
  <c r="I127"/>
  <c r="H127"/>
  <c r="G127"/>
  <c r="E127"/>
  <c r="C127"/>
  <c r="H126"/>
  <c r="I126" s="1"/>
  <c r="E126"/>
  <c r="I125"/>
  <c r="H125"/>
  <c r="G125"/>
  <c r="E125"/>
  <c r="C125"/>
  <c r="H124"/>
  <c r="I124" s="1"/>
  <c r="E124"/>
  <c r="I123"/>
  <c r="H123"/>
  <c r="G123"/>
  <c r="E123"/>
  <c r="C123"/>
  <c r="H122"/>
  <c r="I122" s="1"/>
  <c r="E122"/>
  <c r="I121"/>
  <c r="H121"/>
  <c r="G121"/>
  <c r="E121"/>
  <c r="C121"/>
  <c r="H120"/>
  <c r="I120" s="1"/>
  <c r="E120"/>
  <c r="I119"/>
  <c r="H119"/>
  <c r="G119"/>
  <c r="E119"/>
  <c r="C119"/>
  <c r="H118"/>
  <c r="I118" s="1"/>
  <c r="E118"/>
  <c r="I117"/>
  <c r="H117"/>
  <c r="G117"/>
  <c r="E117"/>
  <c r="C117"/>
  <c r="H116"/>
  <c r="I116" s="1"/>
  <c r="E116"/>
  <c r="I115"/>
  <c r="H115"/>
  <c r="G115"/>
  <c r="E115"/>
  <c r="C115"/>
  <c r="H114"/>
  <c r="I114" s="1"/>
  <c r="E114"/>
  <c r="I113"/>
  <c r="H113"/>
  <c r="G113"/>
  <c r="E113"/>
  <c r="C113"/>
  <c r="H112"/>
  <c r="I112" s="1"/>
  <c r="E112"/>
  <c r="I111"/>
  <c r="H111"/>
  <c r="G111"/>
  <c r="E111"/>
  <c r="C111"/>
  <c r="H110"/>
  <c r="I110" s="1"/>
  <c r="E110"/>
  <c r="I109"/>
  <c r="H109"/>
  <c r="G109"/>
  <c r="E109"/>
  <c r="C109"/>
  <c r="H108"/>
  <c r="I108" s="1"/>
  <c r="E108"/>
  <c r="I107"/>
  <c r="H107"/>
  <c r="G107"/>
  <c r="E107"/>
  <c r="C107"/>
  <c r="H106"/>
  <c r="I106" s="1"/>
  <c r="E106"/>
  <c r="I105"/>
  <c r="H105"/>
  <c r="G105"/>
  <c r="E105"/>
  <c r="C105"/>
  <c r="H104"/>
  <c r="I104" s="1"/>
  <c r="E104"/>
  <c r="I103"/>
  <c r="H103"/>
  <c r="G103"/>
  <c r="E103"/>
  <c r="C103"/>
  <c r="H102"/>
  <c r="I102" s="1"/>
  <c r="E102"/>
  <c r="I101"/>
  <c r="H101"/>
  <c r="G101"/>
  <c r="E101"/>
  <c r="C101"/>
  <c r="H100"/>
  <c r="I100" s="1"/>
  <c r="E100"/>
  <c r="I99"/>
  <c r="H99"/>
  <c r="G99"/>
  <c r="E99"/>
  <c r="C99"/>
  <c r="H98"/>
  <c r="I98" s="1"/>
  <c r="E98"/>
  <c r="I97"/>
  <c r="H97"/>
  <c r="G97"/>
  <c r="E97"/>
  <c r="C97"/>
  <c r="H96"/>
  <c r="I96" s="1"/>
  <c r="E96"/>
  <c r="I95"/>
  <c r="H95"/>
  <c r="G95"/>
  <c r="E95"/>
  <c r="C95"/>
  <c r="H94"/>
  <c r="I94" s="1"/>
  <c r="E94"/>
  <c r="I93"/>
  <c r="H93"/>
  <c r="G93"/>
  <c r="E93"/>
  <c r="C93"/>
  <c r="H92"/>
  <c r="I92" s="1"/>
  <c r="E92"/>
  <c r="I91"/>
  <c r="H91"/>
  <c r="G91"/>
  <c r="E91"/>
  <c r="C91"/>
  <c r="H90"/>
  <c r="I90" s="1"/>
  <c r="E90"/>
  <c r="I89"/>
  <c r="H89"/>
  <c r="G89"/>
  <c r="E89"/>
  <c r="C89"/>
  <c r="H88"/>
  <c r="I88" s="1"/>
  <c r="E88"/>
  <c r="I87"/>
  <c r="H87"/>
  <c r="G87"/>
  <c r="E87"/>
  <c r="C87"/>
  <c r="H86"/>
  <c r="I86" s="1"/>
  <c r="E86"/>
  <c r="I85"/>
  <c r="H85"/>
  <c r="G85"/>
  <c r="E85"/>
  <c r="C85"/>
  <c r="H84"/>
  <c r="I84" s="1"/>
  <c r="E84"/>
  <c r="I83"/>
  <c r="H83"/>
  <c r="G83"/>
  <c r="E83"/>
  <c r="C83"/>
  <c r="H82"/>
  <c r="I82" s="1"/>
  <c r="E82"/>
  <c r="I81"/>
  <c r="H81"/>
  <c r="G81"/>
  <c r="E81"/>
  <c r="C81"/>
  <c r="H80"/>
  <c r="I80" s="1"/>
  <c r="E80"/>
  <c r="I79"/>
  <c r="H79"/>
  <c r="G79"/>
  <c r="E79"/>
  <c r="C79"/>
  <c r="H78"/>
  <c r="I78" s="1"/>
  <c r="E78"/>
  <c r="I77"/>
  <c r="H77"/>
  <c r="G77"/>
  <c r="E77"/>
  <c r="C77"/>
  <c r="H76"/>
  <c r="I76" s="1"/>
  <c r="E76"/>
  <c r="I75"/>
  <c r="H75"/>
  <c r="G75"/>
  <c r="E75"/>
  <c r="C75"/>
  <c r="H74"/>
  <c r="I74" s="1"/>
  <c r="E74"/>
  <c r="I73"/>
  <c r="H73"/>
  <c r="G73"/>
  <c r="E73"/>
  <c r="C73"/>
  <c r="H72"/>
  <c r="I72" s="1"/>
  <c r="E72"/>
  <c r="I71"/>
  <c r="H71"/>
  <c r="G71"/>
  <c r="E71"/>
  <c r="C71"/>
  <c r="H70"/>
  <c r="I70" s="1"/>
  <c r="E70"/>
  <c r="I69"/>
  <c r="H69"/>
  <c r="G69"/>
  <c r="E69"/>
  <c r="C69"/>
  <c r="H68"/>
  <c r="I68" s="1"/>
  <c r="E68"/>
  <c r="I67"/>
  <c r="H67"/>
  <c r="G67"/>
  <c r="E67"/>
  <c r="C67"/>
  <c r="H66"/>
  <c r="I66" s="1"/>
  <c r="E66"/>
  <c r="I65"/>
  <c r="H65"/>
  <c r="G65"/>
  <c r="E65"/>
  <c r="C65"/>
  <c r="H64"/>
  <c r="I64" s="1"/>
  <c r="E64"/>
  <c r="I63"/>
  <c r="H63"/>
  <c r="G63"/>
  <c r="E63"/>
  <c r="C63"/>
  <c r="H62"/>
  <c r="I62" s="1"/>
  <c r="E62"/>
  <c r="I61"/>
  <c r="H61"/>
  <c r="G61"/>
  <c r="E61"/>
  <c r="C61"/>
  <c r="H60"/>
  <c r="I60" s="1"/>
  <c r="E60"/>
  <c r="I59"/>
  <c r="H59"/>
  <c r="G59"/>
  <c r="E59"/>
  <c r="C59"/>
  <c r="H58"/>
  <c r="I58" s="1"/>
  <c r="E58"/>
  <c r="I57"/>
  <c r="H57"/>
  <c r="G57"/>
  <c r="E57"/>
  <c r="C57"/>
  <c r="H56"/>
  <c r="I56" s="1"/>
  <c r="E56"/>
  <c r="I55"/>
  <c r="H55"/>
  <c r="G55"/>
  <c r="E55"/>
  <c r="C55"/>
  <c r="H54"/>
  <c r="I54" s="1"/>
  <c r="E54"/>
  <c r="I53"/>
  <c r="H53"/>
  <c r="G53"/>
  <c r="E53"/>
  <c r="C53"/>
  <c r="H52"/>
  <c r="I52" s="1"/>
  <c r="E52"/>
  <c r="I51"/>
  <c r="H51"/>
  <c r="G51"/>
  <c r="E51"/>
  <c r="C51"/>
  <c r="H50"/>
  <c r="I50" s="1"/>
  <c r="E50"/>
  <c r="I49"/>
  <c r="H49"/>
  <c r="G49"/>
  <c r="E49"/>
  <c r="C49"/>
  <c r="H48"/>
  <c r="I48" s="1"/>
  <c r="E48"/>
  <c r="I47"/>
  <c r="H47"/>
  <c r="G47"/>
  <c r="E47"/>
  <c r="C47"/>
  <c r="H46"/>
  <c r="I46" s="1"/>
  <c r="E46"/>
  <c r="I45"/>
  <c r="H45"/>
  <c r="G45"/>
  <c r="E45"/>
  <c r="C45"/>
  <c r="H44"/>
  <c r="I44" s="1"/>
  <c r="I43"/>
  <c r="H43"/>
  <c r="G43"/>
  <c r="E43"/>
  <c r="C43"/>
  <c r="H42"/>
  <c r="I42" s="1"/>
  <c r="I41"/>
  <c r="H41"/>
  <c r="G41"/>
  <c r="E41"/>
  <c r="C41"/>
  <c r="H40"/>
  <c r="I40" s="1"/>
  <c r="I39"/>
  <c r="H39"/>
  <c r="G39"/>
  <c r="E39"/>
  <c r="C39"/>
  <c r="H38"/>
  <c r="I38" s="1"/>
  <c r="E38"/>
  <c r="I37"/>
  <c r="H37"/>
  <c r="G37"/>
  <c r="E37"/>
  <c r="C37"/>
  <c r="H36"/>
  <c r="I36" s="1"/>
  <c r="I35"/>
  <c r="H35"/>
  <c r="G35"/>
  <c r="E35"/>
  <c r="C35"/>
  <c r="H34"/>
  <c r="I34" s="1"/>
  <c r="E34"/>
  <c r="I33"/>
  <c r="H33"/>
  <c r="G33"/>
  <c r="E33"/>
  <c r="C33"/>
  <c r="H32"/>
  <c r="I32" s="1"/>
  <c r="E32"/>
  <c r="I31"/>
  <c r="H31"/>
  <c r="G31"/>
  <c r="E31"/>
  <c r="C31"/>
  <c r="H30"/>
  <c r="I30" s="1"/>
  <c r="I29"/>
  <c r="H29"/>
  <c r="G29"/>
  <c r="E29"/>
  <c r="C29"/>
  <c r="H28"/>
  <c r="I28" s="1"/>
  <c r="E28"/>
  <c r="I27"/>
  <c r="H27"/>
  <c r="G27"/>
  <c r="E27"/>
  <c r="C27"/>
  <c r="H26"/>
  <c r="I26" s="1"/>
  <c r="E26"/>
  <c r="I25"/>
  <c r="H25"/>
  <c r="G25"/>
  <c r="E25"/>
  <c r="C25"/>
  <c r="H24"/>
  <c r="I24" s="1"/>
  <c r="E24"/>
  <c r="I23"/>
  <c r="H23"/>
  <c r="G23"/>
  <c r="E23"/>
  <c r="C23"/>
  <c r="H22"/>
  <c r="I22" s="1"/>
  <c r="I21"/>
  <c r="H21"/>
  <c r="G21"/>
  <c r="E21"/>
  <c r="C21"/>
  <c r="H20"/>
  <c r="I20" s="1"/>
  <c r="I19"/>
  <c r="H19"/>
  <c r="G19"/>
  <c r="E19"/>
  <c r="C19"/>
  <c r="H18"/>
  <c r="I18" s="1"/>
  <c r="I17"/>
  <c r="H17"/>
  <c r="G17"/>
  <c r="E17"/>
  <c r="C17"/>
  <c r="H16"/>
  <c r="I16" s="1"/>
  <c r="E16"/>
  <c r="I15"/>
  <c r="H15"/>
  <c r="G15"/>
  <c r="E15"/>
  <c r="C15"/>
  <c r="H14"/>
  <c r="I14" s="1"/>
  <c r="E14"/>
  <c r="I13"/>
  <c r="H13"/>
  <c r="G13"/>
  <c r="E13"/>
  <c r="C13"/>
  <c r="H12"/>
  <c r="I12" s="1"/>
  <c r="E12"/>
  <c r="I11"/>
  <c r="H11"/>
  <c r="G11"/>
  <c r="E11"/>
  <c r="C11"/>
  <c r="H10"/>
  <c r="I10" s="1"/>
  <c r="I9"/>
  <c r="H9"/>
  <c r="G9"/>
  <c r="E9"/>
  <c r="C9"/>
  <c r="H8"/>
  <c r="I8" s="1"/>
  <c r="I7"/>
  <c r="H7"/>
  <c r="G7"/>
  <c r="E7"/>
  <c r="C7"/>
  <c r="H6"/>
  <c r="I6" s="1"/>
  <c r="E6"/>
  <c r="I5"/>
  <c r="H5"/>
  <c r="G5"/>
  <c r="E5"/>
  <c r="C5"/>
  <c r="I293" l="1"/>
  <c r="G293"/>
  <c r="C293"/>
  <c r="I297"/>
  <c r="G297"/>
  <c r="C297"/>
  <c r="I304"/>
  <c r="G304"/>
  <c r="C304"/>
  <c r="I308"/>
  <c r="G308"/>
  <c r="C308"/>
  <c r="I312"/>
  <c r="G312"/>
  <c r="C312"/>
  <c r="I316"/>
  <c r="G316"/>
  <c r="C316"/>
  <c r="I320"/>
  <c r="G320"/>
  <c r="C320"/>
  <c r="E36"/>
  <c r="I295"/>
  <c r="G295"/>
  <c r="C295"/>
  <c r="I299"/>
  <c r="G299"/>
  <c r="C299"/>
  <c r="I306"/>
  <c r="G306"/>
  <c r="C306"/>
  <c r="I310"/>
  <c r="G310"/>
  <c r="C310"/>
  <c r="I314"/>
  <c r="G314"/>
  <c r="C314"/>
  <c r="I318"/>
  <c r="G318"/>
  <c r="C318"/>
  <c r="I322"/>
  <c r="G322"/>
  <c r="C322"/>
  <c r="E8"/>
  <c r="E10"/>
  <c r="E18"/>
  <c r="E20"/>
  <c r="E22"/>
  <c r="E30"/>
  <c r="E40"/>
  <c r="E42"/>
  <c r="E44"/>
  <c r="C6"/>
  <c r="G6"/>
  <c r="C8"/>
  <c r="G8"/>
  <c r="C10"/>
  <c r="G10"/>
  <c r="C12"/>
  <c r="G12"/>
  <c r="C14"/>
  <c r="G14"/>
  <c r="C16"/>
  <c r="G16"/>
  <c r="C18"/>
  <c r="G18"/>
  <c r="C20"/>
  <c r="G20"/>
  <c r="C22"/>
  <c r="G22"/>
  <c r="C24"/>
  <c r="G24"/>
  <c r="C26"/>
  <c r="G26"/>
  <c r="C28"/>
  <c r="G28"/>
  <c r="C30"/>
  <c r="G30"/>
  <c r="C32"/>
  <c r="G32"/>
  <c r="C34"/>
  <c r="G34"/>
  <c r="C36"/>
  <c r="G36"/>
  <c r="C38"/>
  <c r="G38"/>
  <c r="C40"/>
  <c r="G40"/>
  <c r="C42"/>
  <c r="G42"/>
  <c r="C44"/>
  <c r="G44"/>
  <c r="C46"/>
  <c r="G46"/>
  <c r="C48"/>
  <c r="G48"/>
  <c r="C50"/>
  <c r="G50"/>
  <c r="C52"/>
  <c r="G52"/>
  <c r="C54"/>
  <c r="G54"/>
  <c r="C56"/>
  <c r="G56"/>
  <c r="C58"/>
  <c r="G58"/>
  <c r="C60"/>
  <c r="G60"/>
  <c r="C62"/>
  <c r="G62"/>
  <c r="C64"/>
  <c r="G64"/>
  <c r="C66"/>
  <c r="G66"/>
  <c r="C68"/>
  <c r="G68"/>
  <c r="C70"/>
  <c r="G70"/>
  <c r="C72"/>
  <c r="G72"/>
  <c r="C74"/>
  <c r="G74"/>
  <c r="C76"/>
  <c r="G76"/>
  <c r="C78"/>
  <c r="G78"/>
  <c r="C80"/>
  <c r="G80"/>
  <c r="C82"/>
  <c r="G82"/>
  <c r="C84"/>
  <c r="G84"/>
  <c r="C86"/>
  <c r="G86"/>
  <c r="C88"/>
  <c r="G88"/>
  <c r="C90"/>
  <c r="G90"/>
  <c r="C92"/>
  <c r="G92"/>
  <c r="C94"/>
  <c r="G94"/>
  <c r="C96"/>
  <c r="G96"/>
  <c r="C98"/>
  <c r="G98"/>
  <c r="C100"/>
  <c r="G100"/>
  <c r="C102"/>
  <c r="G102"/>
  <c r="C104"/>
  <c r="G104"/>
  <c r="C106"/>
  <c r="G106"/>
  <c r="C108"/>
  <c r="G108"/>
  <c r="C110"/>
  <c r="G110"/>
  <c r="C112"/>
  <c r="G112"/>
  <c r="C114"/>
  <c r="G114"/>
  <c r="C116"/>
  <c r="G116"/>
  <c r="C118"/>
  <c r="G118"/>
  <c r="C120"/>
  <c r="G120"/>
  <c r="C122"/>
  <c r="G122"/>
  <c r="C124"/>
  <c r="G124"/>
  <c r="C126"/>
  <c r="G126"/>
  <c r="C128"/>
  <c r="G128"/>
  <c r="C130"/>
  <c r="G130"/>
  <c r="C132"/>
  <c r="G132"/>
  <c r="C134"/>
  <c r="G134"/>
  <c r="C136"/>
  <c r="G136"/>
  <c r="C138"/>
  <c r="G138"/>
  <c r="C140"/>
  <c r="G140"/>
  <c r="C142"/>
  <c r="G142"/>
  <c r="C144"/>
  <c r="G144"/>
  <c r="C146"/>
  <c r="G146"/>
  <c r="C148"/>
  <c r="G148"/>
  <c r="C150"/>
  <c r="G150"/>
  <c r="C152"/>
  <c r="G152"/>
  <c r="C154"/>
  <c r="G154"/>
  <c r="C156"/>
  <c r="G156"/>
  <c r="C158"/>
  <c r="G158"/>
  <c r="C160"/>
  <c r="G160"/>
  <c r="C162"/>
  <c r="G162"/>
  <c r="C164"/>
  <c r="G164"/>
  <c r="C166"/>
  <c r="G166"/>
  <c r="C168"/>
  <c r="G168"/>
  <c r="C170"/>
  <c r="G170"/>
  <c r="C172"/>
  <c r="G172"/>
  <c r="C174"/>
  <c r="G174"/>
  <c r="C176"/>
  <c r="G176"/>
  <c r="C178"/>
  <c r="G178"/>
  <c r="C180"/>
  <c r="G180"/>
  <c r="C182"/>
  <c r="G182"/>
  <c r="C184"/>
  <c r="G184"/>
  <c r="C186"/>
  <c r="G186"/>
  <c r="C188"/>
  <c r="G188"/>
  <c r="C193"/>
  <c r="G193"/>
  <c r="C195"/>
  <c r="G195"/>
  <c r="C197"/>
  <c r="G197"/>
  <c r="C199"/>
  <c r="G199"/>
  <c r="C201"/>
  <c r="G201"/>
  <c r="C203"/>
  <c r="G203"/>
  <c r="C205"/>
  <c r="G205"/>
  <c r="C207"/>
  <c r="G207"/>
  <c r="C209"/>
  <c r="G209"/>
  <c r="C211"/>
  <c r="G211"/>
  <c r="C213"/>
  <c r="G213"/>
  <c r="C215"/>
  <c r="G215"/>
  <c r="C217"/>
  <c r="G217"/>
  <c r="C219"/>
  <c r="G219"/>
  <c r="C221"/>
  <c r="G221"/>
  <c r="C223"/>
  <c r="G223"/>
  <c r="C225"/>
  <c r="G225"/>
  <c r="C227"/>
  <c r="G227"/>
  <c r="C229"/>
  <c r="G229"/>
  <c r="C231"/>
  <c r="G231"/>
  <c r="C233"/>
  <c r="G233"/>
  <c r="C235"/>
  <c r="G235"/>
  <c r="C237"/>
  <c r="G237"/>
  <c r="C239"/>
  <c r="G239"/>
  <c r="C241"/>
  <c r="G241"/>
  <c r="C243"/>
  <c r="G243"/>
  <c r="C245"/>
  <c r="G245"/>
  <c r="C247"/>
  <c r="G247"/>
  <c r="C249"/>
  <c r="G249"/>
  <c r="C251"/>
  <c r="G251"/>
  <c r="C253"/>
  <c r="G253"/>
  <c r="C255"/>
  <c r="G255"/>
  <c r="C257"/>
  <c r="G257"/>
  <c r="C259"/>
  <c r="G259"/>
  <c r="C261"/>
  <c r="G261"/>
  <c r="C263"/>
  <c r="G263"/>
  <c r="C265"/>
  <c r="G265"/>
  <c r="C267"/>
  <c r="G267"/>
  <c r="C269"/>
  <c r="G269"/>
  <c r="C271"/>
  <c r="G271"/>
  <c r="C273"/>
  <c r="G273"/>
  <c r="C275"/>
  <c r="G275"/>
  <c r="C277"/>
  <c r="G277"/>
  <c r="C279"/>
  <c r="G279"/>
  <c r="C281"/>
  <c r="G281"/>
  <c r="C287"/>
  <c r="G287"/>
  <c r="C289"/>
  <c r="G289"/>
  <c r="C291"/>
  <c r="G291"/>
  <c r="E293"/>
  <c r="E297"/>
  <c r="E304"/>
  <c r="E308"/>
  <c r="E312"/>
  <c r="E316"/>
  <c r="E320"/>
  <c r="C324"/>
  <c r="G324"/>
  <c r="C326"/>
  <c r="G326"/>
  <c r="C328"/>
  <c r="G328"/>
  <c r="C330"/>
  <c r="G330"/>
  <c r="C332"/>
  <c r="G332"/>
  <c r="C334"/>
  <c r="G334"/>
  <c r="C336"/>
  <c r="G336"/>
  <c r="C338"/>
  <c r="G338"/>
  <c r="C340"/>
  <c r="G340"/>
  <c r="C342"/>
  <c r="G342"/>
  <c r="C344"/>
  <c r="G344"/>
  <c r="C346"/>
  <c r="G346"/>
  <c r="C348"/>
  <c r="G348"/>
  <c r="C350"/>
  <c r="G350"/>
  <c r="C352"/>
  <c r="G352"/>
  <c r="C354"/>
  <c r="G354"/>
  <c r="C356"/>
  <c r="G356"/>
  <c r="C358"/>
  <c r="G358"/>
  <c r="C360"/>
  <c r="G360"/>
  <c r="C362"/>
  <c r="G362"/>
  <c r="C364"/>
  <c r="G364"/>
  <c r="C366"/>
  <c r="G366"/>
  <c r="C368"/>
  <c r="G368"/>
  <c r="C370"/>
  <c r="G370"/>
  <c r="C372"/>
  <c r="G372"/>
  <c r="C374"/>
  <c r="G374"/>
  <c r="C376"/>
  <c r="G376"/>
  <c r="C378"/>
  <c r="G378"/>
  <c r="C380"/>
  <c r="G380"/>
  <c r="C382"/>
  <c r="G382"/>
  <c r="C384"/>
  <c r="G384"/>
  <c r="C386"/>
  <c r="G386"/>
  <c r="C388"/>
  <c r="G388"/>
  <c r="C390"/>
  <c r="G390"/>
  <c r="C392"/>
  <c r="G392"/>
  <c r="C394"/>
  <c r="G394"/>
  <c r="C396"/>
  <c r="G396"/>
  <c r="C398"/>
  <c r="G398"/>
  <c r="C400"/>
  <c r="G400"/>
  <c r="C402"/>
  <c r="G402"/>
  <c r="C404"/>
  <c r="G404"/>
  <c r="C406"/>
  <c r="G406"/>
  <c r="C408"/>
  <c r="G408"/>
  <c r="C410"/>
  <c r="G410"/>
  <c r="C412"/>
  <c r="G412"/>
  <c r="C416"/>
  <c r="G416"/>
  <c r="C418"/>
  <c r="G418"/>
  <c r="C420"/>
  <c r="G420"/>
  <c r="C422"/>
  <c r="G422"/>
  <c r="C424"/>
  <c r="G424"/>
  <c r="C426"/>
  <c r="G426"/>
  <c r="C429"/>
  <c r="G429"/>
  <c r="C432"/>
  <c r="G432"/>
  <c r="C434"/>
  <c r="G434"/>
  <c r="C436"/>
  <c r="G436"/>
  <c r="C438"/>
  <c r="G438"/>
  <c r="C440"/>
  <c r="G440"/>
  <c r="C442"/>
  <c r="G442"/>
  <c r="C444"/>
  <c r="G444"/>
  <c r="C446"/>
  <c r="G446"/>
  <c r="C448"/>
  <c r="G448"/>
  <c r="C450"/>
  <c r="G450"/>
  <c r="E452"/>
  <c r="C454"/>
  <c r="G454"/>
  <c r="C456"/>
  <c r="G456"/>
  <c r="C458"/>
  <c r="G458"/>
  <c r="C460"/>
  <c r="G460"/>
  <c r="C462"/>
  <c r="G462"/>
  <c r="C464"/>
  <c r="G464"/>
  <c r="C466"/>
  <c r="G466"/>
  <c r="C468"/>
  <c r="G468"/>
</calcChain>
</file>

<file path=xl/sharedStrings.xml><?xml version="1.0" encoding="utf-8"?>
<sst xmlns="http://schemas.openxmlformats.org/spreadsheetml/2006/main" count="1208" uniqueCount="355">
  <si>
    <t>Response Rates by Program</t>
  </si>
  <si>
    <t>2008-2009</t>
  </si>
  <si>
    <t>2007-2008</t>
  </si>
  <si>
    <t>2006-2007</t>
  </si>
  <si>
    <t>2005-2006</t>
  </si>
  <si>
    <t>Major</t>
  </si>
  <si>
    <t>Total Sent</t>
  </si>
  <si>
    <t>Total Returned</t>
  </si>
  <si>
    <t>Percent Returned</t>
  </si>
  <si>
    <t>ABMG</t>
  </si>
  <si>
    <t>ACCT</t>
  </si>
  <si>
    <t>AGBT</t>
  </si>
  <si>
    <t>AGEN</t>
  </si>
  <si>
    <t>AGTC</t>
  </si>
  <si>
    <t>AIST</t>
  </si>
  <si>
    <t>ARET</t>
  </si>
  <si>
    <t>ASMM</t>
  </si>
  <si>
    <t>ATSD</t>
  </si>
  <si>
    <t xml:space="preserve"> </t>
  </si>
  <si>
    <t>AUTO</t>
  </si>
  <si>
    <t>BIOL</t>
  </si>
  <si>
    <t>BIOM</t>
  </si>
  <si>
    <t>BUMT</t>
  </si>
  <si>
    <t>CADT</t>
  </si>
  <si>
    <t>CAPP</t>
  </si>
  <si>
    <t>CARC</t>
  </si>
  <si>
    <t>CART</t>
  </si>
  <si>
    <t>CATP</t>
  </si>
  <si>
    <t>CELE</t>
  </si>
  <si>
    <t>CHMC</t>
  </si>
  <si>
    <t>CJST</t>
  </si>
  <si>
    <t>CMST</t>
  </si>
  <si>
    <t>COMT</t>
  </si>
  <si>
    <t>CORM</t>
  </si>
  <si>
    <t>CPPT</t>
  </si>
  <si>
    <t>CSCI</t>
  </si>
  <si>
    <t>CWRT</t>
  </si>
  <si>
    <t>DHYP</t>
  </si>
  <si>
    <t>DIET</t>
  </si>
  <si>
    <t>DIMT</t>
  </si>
  <si>
    <t>DRAF</t>
  </si>
  <si>
    <t>DSLT</t>
  </si>
  <si>
    <t>ECET</t>
  </si>
  <si>
    <t>ECOM</t>
  </si>
  <si>
    <t>EDPM</t>
  </si>
  <si>
    <t>EETT</t>
  </si>
  <si>
    <t>EMMT</t>
  </si>
  <si>
    <t>ENGC</t>
  </si>
  <si>
    <t>ENVT</t>
  </si>
  <si>
    <t>ETAE</t>
  </si>
  <si>
    <t>ETEC</t>
  </si>
  <si>
    <t>ETMC</t>
  </si>
  <si>
    <t>ETME</t>
  </si>
  <si>
    <t>FINA</t>
  </si>
  <si>
    <t>FIRE</t>
  </si>
  <si>
    <t>FOOD</t>
  </si>
  <si>
    <t>HINF</t>
  </si>
  <si>
    <t>HISC</t>
  </si>
  <si>
    <t>HOSP</t>
  </si>
  <si>
    <t>HRIT</t>
  </si>
  <si>
    <t>IAEO</t>
  </si>
  <si>
    <t>IBUS</t>
  </si>
  <si>
    <t>ISYS</t>
  </si>
  <si>
    <t>LAND</t>
  </si>
  <si>
    <t>LPNP</t>
  </si>
  <si>
    <t>LTMP</t>
  </si>
  <si>
    <t>MANT</t>
  </si>
  <si>
    <t>MATH</t>
  </si>
  <si>
    <t>MBUS</t>
  </si>
  <si>
    <t>MDAP</t>
  </si>
  <si>
    <t>MECH</t>
  </si>
  <si>
    <t>MEDO</t>
  </si>
  <si>
    <t>MKTS</t>
  </si>
  <si>
    <t>MSTP</t>
  </si>
  <si>
    <t>MUED</t>
  </si>
  <si>
    <t>MUSP</t>
  </si>
  <si>
    <t>NETE</t>
  </si>
  <si>
    <t>NIST</t>
  </si>
  <si>
    <t>NMED</t>
  </si>
  <si>
    <t>NRSL</t>
  </si>
  <si>
    <t>NRSP</t>
  </si>
  <si>
    <t>OADT</t>
  </si>
  <si>
    <t>OTAP</t>
  </si>
  <si>
    <t>PBIO</t>
  </si>
  <si>
    <t>PBUS</t>
  </si>
  <si>
    <t>PENG</t>
  </si>
  <si>
    <t>PHOC</t>
  </si>
  <si>
    <t>PNTC</t>
  </si>
  <si>
    <t>PRNP</t>
  </si>
  <si>
    <t>PSYC</t>
  </si>
  <si>
    <t>PTAP</t>
  </si>
  <si>
    <t>QUAL</t>
  </si>
  <si>
    <t>RADT</t>
  </si>
  <si>
    <t>SGEN</t>
  </si>
  <si>
    <t>SKTB</t>
  </si>
  <si>
    <t>SKTC</t>
  </si>
  <si>
    <t>SKTE</t>
  </si>
  <si>
    <t>SKTM</t>
  </si>
  <si>
    <t>SOCC</t>
  </si>
  <si>
    <t>SONO</t>
  </si>
  <si>
    <t>SUPP</t>
  </si>
  <si>
    <t>SURT</t>
  </si>
  <si>
    <t>SUVT</t>
  </si>
  <si>
    <t>SWKC</t>
  </si>
  <si>
    <t>TPFM</t>
  </si>
  <si>
    <t>WANT</t>
  </si>
  <si>
    <t>WELD</t>
  </si>
  <si>
    <t>WLST</t>
  </si>
  <si>
    <t>ZABT</t>
  </si>
  <si>
    <t>ZACC</t>
  </si>
  <si>
    <t>ZACI</t>
  </si>
  <si>
    <t>ZAPP</t>
  </si>
  <si>
    <t>ZASA</t>
  </si>
  <si>
    <t>ZASC</t>
  </si>
  <si>
    <t>ZASU</t>
  </si>
  <si>
    <t>ZAVA</t>
  </si>
  <si>
    <t>ZBBC</t>
  </si>
  <si>
    <t>ZBIO</t>
  </si>
  <si>
    <t>ZBOD</t>
  </si>
  <si>
    <t>ZBSU</t>
  </si>
  <si>
    <t>ZBUL</t>
  </si>
  <si>
    <t>ZCAC</t>
  </si>
  <si>
    <t>ZCAD</t>
  </si>
  <si>
    <t>ZCAM</t>
  </si>
  <si>
    <t>ZCAR</t>
  </si>
  <si>
    <t>ZCCO</t>
  </si>
  <si>
    <t>ZCDC</t>
  </si>
  <si>
    <t>ZCDO</t>
  </si>
  <si>
    <t>ZCNC</t>
  </si>
  <si>
    <t>ZCNO</t>
  </si>
  <si>
    <t>ZCPA</t>
  </si>
  <si>
    <t>ZCPC</t>
  </si>
  <si>
    <t>ZCTC</t>
  </si>
  <si>
    <t>ZCUL</t>
  </si>
  <si>
    <t>ZDIE</t>
  </si>
  <si>
    <t>ZDIM</t>
  </si>
  <si>
    <t>ZDMG</t>
  </si>
  <si>
    <t>ZECD</t>
  </si>
  <si>
    <t>ZELC</t>
  </si>
  <si>
    <t>ZELE</t>
  </si>
  <si>
    <t>ZEMC</t>
  </si>
  <si>
    <t>ZESW</t>
  </si>
  <si>
    <t>ZFIR</t>
  </si>
  <si>
    <t>ZFSC</t>
  </si>
  <si>
    <t>ZGBC</t>
  </si>
  <si>
    <t>ZGMW</t>
  </si>
  <si>
    <t>ZGTW</t>
  </si>
  <si>
    <t>ZIDC</t>
  </si>
  <si>
    <t>ZIND</t>
  </si>
  <si>
    <t>ZINN</t>
  </si>
  <si>
    <t>ZINP</t>
  </si>
  <si>
    <t>ZMAC</t>
  </si>
  <si>
    <t>ZMBC</t>
  </si>
  <si>
    <t>ZMCH</t>
  </si>
  <si>
    <t>ZMED</t>
  </si>
  <si>
    <t>ZMKS</t>
  </si>
  <si>
    <t>ZMLR</t>
  </si>
  <si>
    <t>ZMOS</t>
  </si>
  <si>
    <t>ZMRS</t>
  </si>
  <si>
    <t>ZMSG</t>
  </si>
  <si>
    <t>ZMTN</t>
  </si>
  <si>
    <t>ZNAC</t>
  </si>
  <si>
    <t>ZNET</t>
  </si>
  <si>
    <t>ZNSC</t>
  </si>
  <si>
    <t>ZOFF</t>
  </si>
  <si>
    <t>ZOMG</t>
  </si>
  <si>
    <t>ZPIP</t>
  </si>
  <si>
    <t>ZQUL</t>
  </si>
  <si>
    <t>ZREL</t>
  </si>
  <si>
    <t>ZRLL</t>
  </si>
  <si>
    <t>ZSAF</t>
  </si>
  <si>
    <t>ZSMG</t>
  </si>
  <si>
    <t>ZSMW</t>
  </si>
  <si>
    <t>ZSPC</t>
  </si>
  <si>
    <t>ZSUV</t>
  </si>
  <si>
    <t>ZSYS</t>
  </si>
  <si>
    <t>ZTHE</t>
  </si>
  <si>
    <t>ZTLD</t>
  </si>
  <si>
    <t>ZVAC</t>
  </si>
  <si>
    <t>ZWAT</t>
  </si>
  <si>
    <t>ZWDS</t>
  </si>
  <si>
    <t>ZWEL</t>
  </si>
  <si>
    <t>(blank)</t>
  </si>
  <si>
    <t>Notes: Total Sent numbers for each academic year do not include duplicated students.  That is, a student who earns more than one degree or certificate per academic year is only sent one survey.</t>
  </si>
  <si>
    <t xml:space="preserve">Total sent numbers for each academic year do not include surveys returned by the post office as undeliverable. </t>
  </si>
  <si>
    <t>Q7 Which statement best describes your employment status?</t>
  </si>
  <si>
    <t>Caring for my family full time</t>
  </si>
  <si>
    <t>Continuing my education full time and employed</t>
  </si>
  <si>
    <t>Continuing my education full time and NOT employed</t>
  </si>
  <si>
    <t>Continuing my education part time and employed</t>
  </si>
  <si>
    <t>Continuing my education part time and NOT employed</t>
  </si>
  <si>
    <t>Employed full-time (35 hours a week or more at a single job)</t>
  </si>
  <si>
    <t>Employed part-time (less than 35 hours a week)</t>
  </si>
  <si>
    <t>Retired</t>
  </si>
  <si>
    <t>Serving in the military</t>
  </si>
  <si>
    <t>Unemployed, not seeking work</t>
  </si>
  <si>
    <t>Unemployed, seeking work</t>
  </si>
  <si>
    <t>Total Count</t>
  </si>
  <si>
    <t>Total Percent</t>
  </si>
  <si>
    <t>Count</t>
  </si>
  <si>
    <t>Percent</t>
  </si>
  <si>
    <t>Accounting</t>
  </si>
  <si>
    <t>Accounting Certificate</t>
  </si>
  <si>
    <t>Accounting Software Cert</t>
  </si>
  <si>
    <t>Admin Virtual Asst Cert</t>
  </si>
  <si>
    <t>Agribusiness Management</t>
  </si>
  <si>
    <t>Agricultural Tech</t>
  </si>
  <si>
    <t>Application Software Cert</t>
  </si>
  <si>
    <t>Arch CAD Operator Cert</t>
  </si>
  <si>
    <t>Architectural Engineering</t>
  </si>
  <si>
    <t>Auto Body Repair Cert</t>
  </si>
  <si>
    <t>Auto Business Mgmt</t>
  </si>
  <si>
    <t>Automotive Repair Cert</t>
  </si>
  <si>
    <t>Automotive Technology</t>
  </si>
  <si>
    <t>Basic Supervision Cert</t>
  </si>
  <si>
    <t>Biology Concentration</t>
  </si>
  <si>
    <t>Biomedical Electronics</t>
  </si>
  <si>
    <t>Business Management</t>
  </si>
  <si>
    <t>CAD Certificate</t>
  </si>
  <si>
    <t>CAD Technology</t>
  </si>
  <si>
    <t>Cancer Info Certificate</t>
  </si>
  <si>
    <t>Caterpillar Program</t>
  </si>
  <si>
    <t>Chemistry Concentration</t>
  </si>
  <si>
    <t>CISCO Academy Cert</t>
  </si>
  <si>
    <t>CNC Operator Cert</t>
  </si>
  <si>
    <t>Commercial Art Cert</t>
  </si>
  <si>
    <t>Commercial Art Concentration</t>
  </si>
  <si>
    <t>Commercial Art Technology</t>
  </si>
  <si>
    <t>Communication Arts</t>
  </si>
  <si>
    <t>Computer Electronics</t>
  </si>
  <si>
    <t>Computer Num Cert</t>
  </si>
  <si>
    <t>Computer Programming</t>
  </si>
  <si>
    <t>Computer Science Major</t>
  </si>
  <si>
    <t>Corrections</t>
  </si>
  <si>
    <t>CPA Qualifying Cert</t>
  </si>
  <si>
    <t>Creative Writing</t>
  </si>
  <si>
    <t>Criminal Justice</t>
  </si>
  <si>
    <t>Culinary Arts Cert</t>
  </si>
  <si>
    <t>Culinary Arts Program</t>
  </si>
  <si>
    <t>Dental Hygiene</t>
  </si>
  <si>
    <t>Diagnostic Medical Sonography</t>
  </si>
  <si>
    <t>Diesel Technology</t>
  </si>
  <si>
    <t>Dietary Manager Cert</t>
  </si>
  <si>
    <t>Dietetic Technology</t>
  </si>
  <si>
    <t>Digital Media Technology</t>
  </si>
  <si>
    <t>Drafting</t>
  </si>
  <si>
    <t>Early Childhood Director</t>
  </si>
  <si>
    <t>Early Childhood Education</t>
  </si>
  <si>
    <t>E-Business Technology</t>
  </si>
  <si>
    <t>Education Transfer - Adolescent</t>
  </si>
  <si>
    <t>Education Transfer -- ECE</t>
  </si>
  <si>
    <t>Education Transfer - Middle</t>
  </si>
  <si>
    <t>Education Transfer - Multi Age</t>
  </si>
  <si>
    <t>Electrical Certificate</t>
  </si>
  <si>
    <t>Electrical/Electronics Tech</t>
  </si>
  <si>
    <t>Electronics Certificate</t>
  </si>
  <si>
    <t>Emergency Medical Mgmt</t>
  </si>
  <si>
    <t>English</t>
  </si>
  <si>
    <t>Enviromental Mgmt</t>
  </si>
  <si>
    <t>Fine Art</t>
  </si>
  <si>
    <t>Fire Science Tech</t>
  </si>
  <si>
    <t>Food Service Certificate</t>
  </si>
  <si>
    <t>Food Service Mgmt</t>
  </si>
  <si>
    <t>General Concentration</t>
  </si>
  <si>
    <t>General Studies</t>
  </si>
  <si>
    <t>GMAW Welding Cert</t>
  </si>
  <si>
    <t>GTAW Welding Cert</t>
  </si>
  <si>
    <t>Health Info Tech</t>
  </si>
  <si>
    <t>History</t>
  </si>
  <si>
    <t>Hospitality Mgmt Tech</t>
  </si>
  <si>
    <t>HVAC Certificate</t>
  </si>
  <si>
    <t>Ind and Automation Tech</t>
  </si>
  <si>
    <t>Information Systems</t>
  </si>
  <si>
    <t>Landscape/Turf Mgmt</t>
  </si>
  <si>
    <t>Licensed Practical Nursing</t>
  </si>
  <si>
    <t>LPN to RN</t>
  </si>
  <si>
    <t>Machinist Certificate</t>
  </si>
  <si>
    <t>Manufacturing Tech</t>
  </si>
  <si>
    <t>Marketing and Sales</t>
  </si>
  <si>
    <t>Marketing and Sales Cert</t>
  </si>
  <si>
    <t>Massage Therapy</t>
  </si>
  <si>
    <t>Massage Therapy Cert</t>
  </si>
  <si>
    <t>Mathematics Concentration</t>
  </si>
  <si>
    <t>Mech CAD Operator Cert</t>
  </si>
  <si>
    <t>Mechanical Engineering</t>
  </si>
  <si>
    <t xml:space="preserve">Medical Assisting </t>
  </si>
  <si>
    <t>Medical Coding Cert</t>
  </si>
  <si>
    <t>Medical Office Cert</t>
  </si>
  <si>
    <t>Medical Office Option</t>
  </si>
  <si>
    <t>Medical Office Support Cert</t>
  </si>
  <si>
    <t>Medical Reuimbursement Spec Cert</t>
  </si>
  <si>
    <t>Medical Transcription Cert</t>
  </si>
  <si>
    <t>Microcomputer Business</t>
  </si>
  <si>
    <t>Music Business Cert</t>
  </si>
  <si>
    <t>Network Security Cert</t>
  </si>
  <si>
    <t>Networking and Info Systs</t>
  </si>
  <si>
    <t>Nuclear Medicine</t>
  </si>
  <si>
    <t>Occupational Therapy Assistant</t>
  </si>
  <si>
    <t>Office Administration</t>
  </si>
  <si>
    <t>Office Support Cert</t>
  </si>
  <si>
    <t>Operations Mgmt Cert</t>
  </si>
  <si>
    <t>Photography</t>
  </si>
  <si>
    <t>Physical Therapist Asst</t>
  </si>
  <si>
    <t>Pre-Biotechnology</t>
  </si>
  <si>
    <t>Pre-Business Administration</t>
  </si>
  <si>
    <t>Pre-Professional Engineering</t>
  </si>
  <si>
    <t>Quality Assurance</t>
  </si>
  <si>
    <t>Quality Assurance Cert</t>
  </si>
  <si>
    <t>Radiography</t>
  </si>
  <si>
    <t>Registered Nursing</t>
  </si>
  <si>
    <t>Six Sigma Green Belt Cert</t>
  </si>
  <si>
    <t>Skilled Trades -- Building</t>
  </si>
  <si>
    <t>Skilled Trades -- Construction</t>
  </si>
  <si>
    <t>Skilled Trades -- Electrical</t>
  </si>
  <si>
    <t>Skilled Trades -- Mechanical</t>
  </si>
  <si>
    <t>Small Business Mgmt Cert</t>
  </si>
  <si>
    <t>SMAW Welding Cert</t>
  </si>
  <si>
    <t>Social Work</t>
  </si>
  <si>
    <t>Sociology</t>
  </si>
  <si>
    <t>Sonography</t>
  </si>
  <si>
    <t>Sterile Processing Cert</t>
  </si>
  <si>
    <t>Supervision</t>
  </si>
  <si>
    <t>Supervision Certificate</t>
  </si>
  <si>
    <t>Surgical Technology</t>
  </si>
  <si>
    <t>Surveying Certificate</t>
  </si>
  <si>
    <t>Surveying Technology</t>
  </si>
  <si>
    <t>Tool and Die Certificate</t>
  </si>
  <si>
    <t>Water Treatment Cert</t>
  </si>
  <si>
    <t>Web Design Certificate</t>
  </si>
  <si>
    <t>Welding</t>
  </si>
  <si>
    <t>Welding Certificate</t>
  </si>
  <si>
    <t>Wide-Area Networking</t>
  </si>
  <si>
    <t>World Languages</t>
  </si>
  <si>
    <t>Q8 Are you currently employed in your field of study?</t>
  </si>
  <si>
    <t>Column Labels</t>
  </si>
  <si>
    <t>No</t>
  </si>
  <si>
    <t>Yes</t>
  </si>
  <si>
    <t>Computer Num Cont Cert</t>
  </si>
  <si>
    <t>Early Child Director's Cert</t>
  </si>
  <si>
    <t>Education Transfer - Multi-Age</t>
  </si>
  <si>
    <t>Medical Reimbursement Spec Cer</t>
  </si>
  <si>
    <t>Six Sigma Black Belt Certificate</t>
  </si>
  <si>
    <t>Social Work Concentration</t>
  </si>
  <si>
    <t>The percentages for Q7 &amp; Q8 are calculated by summing the columns within a row: that is summing across.</t>
  </si>
  <si>
    <t>Total Sent = Total pool of potential responses (Number of students sent a questionnaire - Undeliverables)</t>
  </si>
  <si>
    <t>Undeliverables = Number of students with questionnaires returned by the post office due to undeliverable address.</t>
  </si>
  <si>
    <t>Total Returned = Number of questionnaires returned by respondents</t>
  </si>
  <si>
    <t>Percent Returned (Response Rate) =  Total Returned / Total Sent</t>
  </si>
  <si>
    <t>Total sent may not equal number of graduates from a program because students receiving more than one credential in the same year are only sent one survey. In the case of multiple credentials, the program that a student is surveyed about is selected randomly.</t>
  </si>
  <si>
    <t>The data should not be generalized to all program graduates or all Owens graduates, as some selection bias may have occurred due to the nature of the students who responded. It is possible that such selection bias might skew statistical results in unpredictable or unknown ways, both positive or negative.</t>
  </si>
  <si>
    <t xml:space="preserve">It is not statistically valid to generalize from data with a small number of cases.  Users should be cautious in reaching conclusions about entire programs on survey results from either a single year or a small number of respondents. </t>
  </si>
  <si>
    <t>Also when discussing data from the survey, use both number and percent to describe trends. Some programs have few graduates and a year to year change of 1 or 2 may result in large percentage changes.</t>
  </si>
  <si>
    <t>The data for Q7 and Q8 are based on responses for those questions on the Graduate Follow-up Survey editions 2005-2006, 2006-2007, 2007-2008, and 2008-2009</t>
  </si>
  <si>
    <t>Academic Year</t>
  </si>
  <si>
    <t>Major &amp; Academic Year</t>
  </si>
</sst>
</file>

<file path=xl/styles.xml><?xml version="1.0" encoding="utf-8"?>
<styleSheet xmlns="http://schemas.openxmlformats.org/spreadsheetml/2006/main">
  <numFmts count="1">
    <numFmt numFmtId="164" formatCode="0.0%"/>
  </numFmts>
  <fonts count="8">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Times New Roman"/>
      <family val="2"/>
    </font>
    <font>
      <sz val="1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20">
    <border>
      <left/>
      <right/>
      <top/>
      <bottom/>
      <diagonal/>
    </border>
    <border>
      <left/>
      <right style="thick">
        <color auto="1"/>
      </right>
      <top/>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
      <left/>
      <right style="thick">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auto="1"/>
      </left>
      <right style="thin">
        <color auto="1"/>
      </right>
      <top/>
      <bottom/>
      <diagonal/>
    </border>
    <border>
      <left/>
      <right style="thin">
        <color auto="1"/>
      </right>
      <top/>
      <bottom/>
      <diagonal/>
    </border>
    <border>
      <left style="thin">
        <color indexed="8"/>
      </left>
      <right style="thin">
        <color indexed="8"/>
      </right>
      <top/>
      <bottom/>
      <diagonal/>
    </border>
    <border>
      <left/>
      <right style="thin">
        <color indexed="8"/>
      </right>
      <top/>
      <bottom/>
      <diagonal/>
    </border>
    <border>
      <left style="thin">
        <color indexed="64"/>
      </left>
      <right style="thin">
        <color indexed="64"/>
      </right>
      <top/>
      <bottom/>
      <diagonal/>
    </border>
    <border>
      <left style="thin">
        <color indexed="8"/>
      </left>
      <right style="thin">
        <color indexed="64"/>
      </right>
      <top/>
      <bottom/>
      <diagonal/>
    </border>
    <border>
      <left style="thin">
        <color auto="1"/>
      </left>
      <right style="thick">
        <color auto="1"/>
      </right>
      <top/>
      <bottom/>
      <diagonal/>
    </border>
    <border>
      <left/>
      <right style="medium">
        <color auto="1"/>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9" fontId="6" fillId="0" borderId="0" applyFont="0" applyFill="0" applyBorder="0" applyAlignment="0" applyProtection="0"/>
    <xf numFmtId="0" fontId="3" fillId="0" borderId="0"/>
    <xf numFmtId="9" fontId="6" fillId="0" borderId="0" applyFont="0" applyFill="0" applyBorder="0" applyAlignment="0" applyProtection="0"/>
  </cellStyleXfs>
  <cellXfs count="132">
    <xf numFmtId="0" fontId="0" fillId="0" borderId="0" xfId="0"/>
    <xf numFmtId="0" fontId="3" fillId="0" borderId="0" xfId="0" applyFont="1"/>
    <xf numFmtId="0" fontId="3" fillId="0" borderId="0" xfId="0" applyFont="1" applyBorder="1"/>
    <xf numFmtId="0" fontId="3" fillId="0" borderId="1" xfId="0" applyFont="1" applyBorder="1"/>
    <xf numFmtId="0" fontId="4" fillId="2" borderId="0" xfId="0" applyFont="1" applyFill="1"/>
    <xf numFmtId="0" fontId="4" fillId="2" borderId="2" xfId="0" applyFont="1" applyFill="1" applyBorder="1" applyAlignment="1">
      <alignment horizontal="center"/>
    </xf>
    <xf numFmtId="0" fontId="5" fillId="2" borderId="0" xfId="0" applyFont="1" applyFill="1"/>
    <xf numFmtId="0" fontId="5" fillId="0" borderId="0" xfId="0" applyFont="1"/>
    <xf numFmtId="0" fontId="3" fillId="3" borderId="2" xfId="0" applyFont="1" applyFill="1" applyBorder="1" applyAlignment="1">
      <alignment wrapText="1"/>
    </xf>
    <xf numFmtId="0" fontId="3" fillId="3" borderId="6" xfId="0" applyFont="1" applyFill="1" applyBorder="1" applyAlignment="1">
      <alignment horizontal="right" wrapText="1"/>
    </xf>
    <xf numFmtId="0" fontId="3" fillId="2" borderId="2" xfId="0" applyFont="1" applyFill="1" applyBorder="1" applyAlignment="1">
      <alignment wrapText="1"/>
    </xf>
    <xf numFmtId="0" fontId="3" fillId="2" borderId="7" xfId="0" applyFont="1" applyFill="1" applyBorder="1" applyAlignment="1">
      <alignment horizontal="right" wrapText="1"/>
    </xf>
    <xf numFmtId="0" fontId="3" fillId="3" borderId="7" xfId="0" applyFont="1" applyFill="1" applyBorder="1" applyAlignment="1">
      <alignment horizontal="right" wrapText="1"/>
    </xf>
    <xf numFmtId="0" fontId="3" fillId="2" borderId="6" xfId="0" applyFont="1" applyFill="1" applyBorder="1" applyAlignment="1">
      <alignment horizontal="right" wrapText="1"/>
    </xf>
    <xf numFmtId="0" fontId="3" fillId="2" borderId="0" xfId="0" applyFont="1" applyFill="1" applyAlignment="1">
      <alignment wrapText="1"/>
    </xf>
    <xf numFmtId="0" fontId="3" fillId="0" borderId="0" xfId="0" applyFont="1" applyAlignment="1">
      <alignment wrapText="1"/>
    </xf>
    <xf numFmtId="0" fontId="3" fillId="0" borderId="8" xfId="0" applyFont="1" applyBorder="1"/>
    <xf numFmtId="0" fontId="3" fillId="0" borderId="9" xfId="0" applyNumberFormat="1" applyFont="1" applyBorder="1"/>
    <xf numFmtId="0" fontId="3" fillId="0" borderId="10" xfId="0" applyNumberFormat="1" applyFont="1" applyBorder="1" applyAlignment="1">
      <alignment horizontal="right"/>
    </xf>
    <xf numFmtId="164" fontId="3" fillId="0" borderId="1" xfId="0" applyNumberFormat="1" applyFont="1" applyBorder="1"/>
    <xf numFmtId="164" fontId="0" fillId="2" borderId="0" xfId="0" applyNumberFormat="1" applyFill="1" applyBorder="1"/>
    <xf numFmtId="0" fontId="3" fillId="0" borderId="11" xfId="0" applyNumberFormat="1" applyFont="1" applyBorder="1"/>
    <xf numFmtId="0" fontId="3" fillId="0" borderId="10" xfId="0" applyNumberFormat="1" applyFont="1" applyFill="1" applyBorder="1"/>
    <xf numFmtId="164" fontId="3" fillId="0" borderId="10" xfId="1" applyNumberFormat="1" applyFont="1" applyBorder="1"/>
    <xf numFmtId="164" fontId="3" fillId="2" borderId="0" xfId="1" applyNumberFormat="1" applyFont="1" applyFill="1" applyBorder="1"/>
    <xf numFmtId="0" fontId="3" fillId="0" borderId="12" xfId="0" applyNumberFormat="1" applyFont="1" applyBorder="1"/>
    <xf numFmtId="164" fontId="3" fillId="0" borderId="13" xfId="1" applyNumberFormat="1" applyFont="1" applyBorder="1"/>
    <xf numFmtId="164" fontId="3" fillId="2" borderId="13" xfId="1" applyNumberFormat="1" applyFont="1" applyFill="1" applyBorder="1"/>
    <xf numFmtId="0" fontId="3" fillId="0" borderId="13" xfId="0" applyFont="1" applyBorder="1"/>
    <xf numFmtId="0" fontId="3" fillId="2" borderId="0" xfId="0" applyFont="1" applyFill="1"/>
    <xf numFmtId="0" fontId="3" fillId="0" borderId="13" xfId="0" applyNumberFormat="1" applyFont="1" applyBorder="1"/>
    <xf numFmtId="0" fontId="3" fillId="0" borderId="13" xfId="0" applyNumberFormat="1" applyFont="1" applyFill="1" applyBorder="1"/>
    <xf numFmtId="0" fontId="3" fillId="0" borderId="10" xfId="0" applyFont="1" applyBorder="1"/>
    <xf numFmtId="0" fontId="3" fillId="0" borderId="10" xfId="0" applyNumberFormat="1" applyFont="1" applyFill="1" applyBorder="1" applyAlignment="1">
      <alignment horizontal="right"/>
    </xf>
    <xf numFmtId="0" fontId="3" fillId="0" borderId="12" xfId="0" applyNumberFormat="1" applyFont="1" applyFill="1" applyBorder="1"/>
    <xf numFmtId="164" fontId="3" fillId="0" borderId="9" xfId="1" applyNumberFormat="1" applyFont="1" applyBorder="1"/>
    <xf numFmtId="164" fontId="3" fillId="2" borderId="9" xfId="1" applyNumberFormat="1" applyFont="1" applyFill="1" applyBorder="1"/>
    <xf numFmtId="0" fontId="3" fillId="0" borderId="9" xfId="0" applyFont="1" applyBorder="1"/>
    <xf numFmtId="0" fontId="3" fillId="0" borderId="10" xfId="0" applyFont="1" applyFill="1" applyBorder="1"/>
    <xf numFmtId="0" fontId="3" fillId="0" borderId="9" xfId="0" applyNumberFormat="1" applyFont="1" applyFill="1" applyBorder="1"/>
    <xf numFmtId="0" fontId="3" fillId="4" borderId="10" xfId="0" applyNumberFormat="1" applyFont="1" applyFill="1" applyBorder="1" applyAlignment="1">
      <alignment horizontal="right"/>
    </xf>
    <xf numFmtId="0" fontId="3" fillId="0" borderId="14" xfId="0" applyNumberFormat="1" applyFont="1" applyBorder="1"/>
    <xf numFmtId="164" fontId="3" fillId="2" borderId="10" xfId="1" applyNumberFormat="1" applyFont="1" applyFill="1" applyBorder="1"/>
    <xf numFmtId="0" fontId="3" fillId="0" borderId="15" xfId="0" applyFont="1" applyBorder="1"/>
    <xf numFmtId="0" fontId="0" fillId="2" borderId="0" xfId="0" applyFill="1" applyBorder="1"/>
    <xf numFmtId="0" fontId="4" fillId="2" borderId="0" xfId="0" applyFont="1" applyFill="1" applyBorder="1"/>
    <xf numFmtId="164" fontId="4" fillId="2" borderId="0" xfId="0" applyNumberFormat="1" applyFont="1" applyFill="1" applyBorder="1"/>
    <xf numFmtId="0" fontId="4" fillId="2" borderId="10" xfId="0" applyFont="1" applyFill="1" applyBorder="1"/>
    <xf numFmtId="0" fontId="4" fillId="2" borderId="13" xfId="0" applyFont="1" applyFill="1" applyBorder="1"/>
    <xf numFmtId="164" fontId="4" fillId="2" borderId="13" xfId="1" applyNumberFormat="1" applyFont="1" applyFill="1" applyBorder="1"/>
    <xf numFmtId="164" fontId="4" fillId="2" borderId="10" xfId="1" applyNumberFormat="1" applyFont="1" applyFill="1" applyBorder="1"/>
    <xf numFmtId="0" fontId="7" fillId="0" borderId="0" xfId="0" applyFont="1" applyBorder="1"/>
    <xf numFmtId="0" fontId="3" fillId="0" borderId="16" xfId="0" applyFont="1" applyBorder="1"/>
    <xf numFmtId="0" fontId="5" fillId="0" borderId="0" xfId="2" applyFont="1" applyBorder="1" applyAlignment="1">
      <alignment horizontal="left"/>
    </xf>
    <xf numFmtId="0" fontId="3" fillId="0" borderId="0" xfId="2" applyBorder="1" applyAlignment="1">
      <alignment horizontal="left"/>
    </xf>
    <xf numFmtId="0" fontId="3" fillId="0" borderId="0" xfId="2" applyBorder="1"/>
    <xf numFmtId="0" fontId="3" fillId="0" borderId="0" xfId="2"/>
    <xf numFmtId="9" fontId="5" fillId="5" borderId="0" xfId="2" applyNumberFormat="1" applyFont="1" applyFill="1" applyAlignment="1">
      <alignment wrapText="1"/>
    </xf>
    <xf numFmtId="0" fontId="3" fillId="0" borderId="0" xfId="2" applyNumberFormat="1"/>
    <xf numFmtId="164" fontId="3" fillId="6" borderId="0" xfId="2" applyNumberFormat="1" applyFont="1" applyFill="1" applyBorder="1"/>
    <xf numFmtId="0" fontId="3" fillId="0" borderId="0" xfId="2" applyFont="1" applyBorder="1" applyAlignment="1">
      <alignment horizontal="center" vertical="center" wrapText="1"/>
    </xf>
    <xf numFmtId="0" fontId="3" fillId="0" borderId="0" xfId="2" applyNumberFormat="1" applyFont="1" applyBorder="1"/>
    <xf numFmtId="0" fontId="3" fillId="0" borderId="2" xfId="2" applyFont="1" applyFill="1" applyBorder="1" applyAlignment="1">
      <alignment horizontal="center" vertical="center" wrapText="1"/>
    </xf>
    <xf numFmtId="0" fontId="3" fillId="0" borderId="2" xfId="2" applyBorder="1"/>
    <xf numFmtId="164" fontId="3" fillId="6" borderId="2" xfId="2" applyNumberFormat="1" applyFont="1" applyFill="1" applyBorder="1"/>
    <xf numFmtId="0" fontId="3" fillId="0" borderId="2" xfId="2" applyNumberFormat="1" applyFont="1" applyFill="1" applyBorder="1"/>
    <xf numFmtId="0" fontId="5" fillId="0" borderId="0" xfId="2" applyFont="1"/>
    <xf numFmtId="0" fontId="3" fillId="0" borderId="0" xfId="2" applyAlignment="1">
      <alignment horizontal="left"/>
    </xf>
    <xf numFmtId="0" fontId="3" fillId="0" borderId="0" xfId="2" applyAlignment="1">
      <alignment horizontal="left" indent="1"/>
    </xf>
    <xf numFmtId="0" fontId="3" fillId="0" borderId="0" xfId="2" applyAlignment="1">
      <alignment wrapText="1"/>
    </xf>
    <xf numFmtId="0" fontId="5" fillId="0" borderId="0" xfId="2" applyFont="1" applyBorder="1" applyAlignment="1">
      <alignment horizontal="center"/>
    </xf>
    <xf numFmtId="9" fontId="5" fillId="5" borderId="0" xfId="2" applyNumberFormat="1" applyFont="1" applyFill="1" applyAlignment="1">
      <alignment horizontal="left" wrapText="1"/>
    </xf>
    <xf numFmtId="0" fontId="5" fillId="0" borderId="0" xfId="2" applyFont="1" applyBorder="1" applyAlignment="1">
      <alignment horizontal="left" vertical="center" wrapText="1"/>
    </xf>
    <xf numFmtId="0" fontId="5" fillId="0" borderId="2" xfId="2" applyFont="1" applyBorder="1" applyAlignment="1">
      <alignment horizontal="left" vertical="center" wrapText="1"/>
    </xf>
    <xf numFmtId="0" fontId="3" fillId="0" borderId="2" xfId="2" applyNumberFormat="1" applyBorder="1"/>
    <xf numFmtId="0" fontId="3" fillId="6" borderId="6" xfId="2" applyFill="1" applyBorder="1"/>
    <xf numFmtId="164" fontId="3" fillId="6" borderId="0" xfId="2" applyNumberFormat="1" applyFill="1"/>
    <xf numFmtId="10" fontId="3" fillId="6" borderId="0" xfId="2" applyNumberFormat="1" applyFill="1"/>
    <xf numFmtId="0" fontId="3" fillId="0" borderId="2" xfId="2" applyBorder="1" applyAlignment="1">
      <alignment horizontal="left" indent="1"/>
    </xf>
    <xf numFmtId="164" fontId="3" fillId="6" borderId="2" xfId="2" applyNumberFormat="1" applyFill="1" applyBorder="1"/>
    <xf numFmtId="10" fontId="3" fillId="6" borderId="2" xfId="2" applyNumberFormat="1" applyFill="1" applyBorder="1"/>
    <xf numFmtId="0" fontId="5" fillId="0" borderId="18" xfId="2" applyFont="1" applyBorder="1" applyAlignment="1">
      <alignment horizontal="left"/>
    </xf>
    <xf numFmtId="0" fontId="5" fillId="0" borderId="18" xfId="2" applyNumberFormat="1" applyFont="1" applyBorder="1"/>
    <xf numFmtId="164" fontId="5" fillId="6" borderId="18" xfId="2" applyNumberFormat="1" applyFont="1" applyFill="1" applyBorder="1"/>
    <xf numFmtId="10" fontId="5" fillId="6" borderId="18" xfId="2" applyNumberFormat="1" applyFont="1" applyFill="1" applyBorder="1"/>
    <xf numFmtId="0" fontId="5" fillId="0" borderId="0" xfId="2" applyNumberFormat="1" applyFont="1" applyBorder="1"/>
    <xf numFmtId="164" fontId="5" fillId="6" borderId="0" xfId="2" applyNumberFormat="1" applyFont="1" applyFill="1" applyBorder="1"/>
    <xf numFmtId="10" fontId="5" fillId="6" borderId="0" xfId="2" applyNumberFormat="1" applyFont="1" applyFill="1" applyBorder="1"/>
    <xf numFmtId="0" fontId="3" fillId="0" borderId="0" xfId="2" applyBorder="1" applyAlignment="1">
      <alignment horizontal="left" indent="1"/>
    </xf>
    <xf numFmtId="0" fontId="3" fillId="0" borderId="0" xfId="2" applyNumberFormat="1" applyBorder="1"/>
    <xf numFmtId="164" fontId="3" fillId="6" borderId="0" xfId="2" applyNumberFormat="1" applyFill="1" applyBorder="1"/>
    <xf numFmtId="10" fontId="3" fillId="6" borderId="0" xfId="2" applyNumberFormat="1" applyFill="1" applyBorder="1"/>
    <xf numFmtId="0" fontId="3" fillId="6" borderId="0" xfId="2" applyFill="1" applyBorder="1"/>
    <xf numFmtId="164" fontId="2" fillId="6" borderId="0" xfId="2" applyNumberFormat="1" applyFont="1" applyFill="1" applyBorder="1"/>
    <xf numFmtId="0" fontId="2" fillId="0" borderId="0" xfId="2" applyNumberFormat="1" applyFont="1" applyBorder="1"/>
    <xf numFmtId="10" fontId="2" fillId="6" borderId="0" xfId="2" applyNumberFormat="1" applyFont="1" applyFill="1" applyBorder="1"/>
    <xf numFmtId="0" fontId="3" fillId="0" borderId="18" xfId="2" applyNumberFormat="1" applyBorder="1"/>
    <xf numFmtId="164" fontId="3" fillId="6" borderId="18" xfId="2" applyNumberFormat="1" applyFill="1" applyBorder="1"/>
    <xf numFmtId="10" fontId="3" fillId="6" borderId="18" xfId="2" applyNumberFormat="1" applyFill="1" applyBorder="1"/>
    <xf numFmtId="0" fontId="5" fillId="0" borderId="18" xfId="2" applyFont="1" applyFill="1" applyBorder="1" applyAlignment="1">
      <alignment horizontal="left"/>
    </xf>
    <xf numFmtId="0" fontId="5" fillId="0" borderId="18" xfId="2" applyNumberFormat="1" applyFont="1" applyFill="1" applyBorder="1"/>
    <xf numFmtId="0" fontId="5" fillId="5" borderId="0" xfId="2" applyFont="1" applyFill="1" applyBorder="1" applyAlignment="1">
      <alignment horizontal="left"/>
    </xf>
    <xf numFmtId="0" fontId="5" fillId="5" borderId="0" xfId="2" applyFont="1" applyFill="1" applyBorder="1" applyAlignment="1">
      <alignment horizontal="center"/>
    </xf>
    <xf numFmtId="0" fontId="5" fillId="5" borderId="0" xfId="2" applyFont="1" applyFill="1" applyBorder="1" applyAlignment="1">
      <alignment horizontal="center" vertical="center" wrapText="1"/>
    </xf>
    <xf numFmtId="164" fontId="5" fillId="6" borderId="0" xfId="2" applyNumberFormat="1" applyFont="1" applyFill="1" applyBorder="1" applyAlignment="1">
      <alignment horizontal="center" vertical="center" wrapText="1"/>
    </xf>
    <xf numFmtId="0" fontId="5" fillId="6" borderId="0" xfId="2" applyFont="1" applyFill="1" applyBorder="1" applyAlignment="1">
      <alignment horizontal="center" vertical="center" wrapText="1"/>
    </xf>
    <xf numFmtId="0" fontId="3" fillId="0" borderId="0" xfId="2" applyBorder="1" applyAlignment="1">
      <alignment horizontal="center" vertical="center" wrapText="1"/>
    </xf>
    <xf numFmtId="0" fontId="3" fillId="0" borderId="0" xfId="2" applyFont="1" applyBorder="1" applyAlignment="1">
      <alignment horizontal="left"/>
    </xf>
    <xf numFmtId="0" fontId="5" fillId="0" borderId="0" xfId="2" applyFont="1" applyBorder="1" applyAlignment="1">
      <alignment horizontal="left" vertical="center"/>
    </xf>
    <xf numFmtId="0" fontId="5" fillId="0" borderId="18" xfId="2" applyFont="1" applyBorder="1" applyAlignment="1">
      <alignment horizontal="left" vertical="center" wrapText="1"/>
    </xf>
    <xf numFmtId="0" fontId="3" fillId="0" borderId="18" xfId="2" applyFont="1" applyBorder="1" applyAlignment="1">
      <alignment horizontal="center" vertical="center" wrapText="1"/>
    </xf>
    <xf numFmtId="0" fontId="3" fillId="0" borderId="18" xfId="2" applyNumberFormat="1" applyFont="1" applyBorder="1"/>
    <xf numFmtId="164" fontId="3" fillId="6" borderId="18" xfId="2" applyNumberFormat="1" applyFont="1" applyFill="1" applyBorder="1"/>
    <xf numFmtId="0" fontId="3" fillId="0" borderId="18" xfId="2" applyBorder="1" applyAlignment="1">
      <alignment horizontal="center" vertical="center" wrapText="1"/>
    </xf>
    <xf numFmtId="0" fontId="5" fillId="0" borderId="18" xfId="2" applyFont="1" applyBorder="1" applyAlignment="1">
      <alignment horizontal="left" vertical="center"/>
    </xf>
    <xf numFmtId="0" fontId="3" fillId="0" borderId="0" xfId="2" applyFill="1" applyBorder="1" applyAlignment="1">
      <alignment horizontal="left" indent="1"/>
    </xf>
    <xf numFmtId="0" fontId="3" fillId="0" borderId="0" xfId="2" applyNumberFormat="1" applyFill="1" applyBorder="1"/>
    <xf numFmtId="0" fontId="2" fillId="0" borderId="0" xfId="2" applyFont="1" applyAlignment="1">
      <alignment wrapText="1"/>
    </xf>
    <xf numFmtId="0" fontId="1" fillId="6" borderId="2" xfId="2" applyFont="1" applyFill="1" applyBorder="1"/>
    <xf numFmtId="9" fontId="5" fillId="5" borderId="6" xfId="2" applyNumberFormat="1" applyFont="1" applyFill="1" applyBorder="1" applyAlignment="1">
      <alignment horizontal="center" vertical="center" wrapText="1" readingOrder="1"/>
    </xf>
    <xf numFmtId="9" fontId="3" fillId="0" borderId="6" xfId="2" applyNumberFormat="1" applyFont="1" applyBorder="1" applyAlignment="1">
      <alignment horizontal="center" vertical="center" wrapText="1" readingOrder="1"/>
    </xf>
    <xf numFmtId="9" fontId="5" fillId="5" borderId="17" xfId="2" applyNumberFormat="1" applyFont="1" applyFill="1" applyBorder="1" applyAlignment="1">
      <alignment horizontal="center" vertical="center" wrapText="1" readingOrder="1"/>
    </xf>
    <xf numFmtId="9" fontId="5" fillId="5" borderId="7" xfId="2" applyNumberFormat="1" applyFont="1" applyFill="1" applyBorder="1" applyAlignment="1">
      <alignment horizontal="center" vertical="center" wrapText="1" readingOrder="1"/>
    </xf>
    <xf numFmtId="0" fontId="5" fillId="0" borderId="0" xfId="2" applyFont="1" applyBorder="1" applyAlignment="1">
      <alignment horizontal="left" wrapText="1"/>
    </xf>
    <xf numFmtId="9" fontId="3" fillId="0" borderId="19" xfId="2" applyNumberFormat="1" applyFont="1" applyBorder="1" applyAlignment="1">
      <alignment horizontal="center" vertical="center" wrapText="1" readingOrder="1"/>
    </xf>
    <xf numFmtId="0" fontId="3" fillId="6" borderId="6" xfId="2" applyFill="1" applyBorder="1" applyAlignment="1">
      <alignment horizontal="center"/>
    </xf>
    <xf numFmtId="0" fontId="3" fillId="6" borderId="6" xfId="2" applyFill="1" applyBorder="1" applyAlignment="1">
      <alignment horizontal="center" wrapText="1"/>
    </xf>
    <xf numFmtId="0" fontId="3" fillId="0" borderId="0" xfId="0" applyFont="1" applyAlignment="1">
      <alignment horizontal="left"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cellXfs>
  <cellStyles count="4">
    <cellStyle name="Normal" xfId="0" builtinId="0"/>
    <cellStyle name="Normal 2" xfId="2"/>
    <cellStyle name="Percent" xfId="1" builtinId="5"/>
    <cellStyle name="Percent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B331"/>
  <sheetViews>
    <sheetView zoomScaleNormal="100" workbookViewId="0">
      <pane xSplit="2" ySplit="4" topLeftCell="C5" activePane="bottomRight" state="frozen"/>
      <selection pane="topRight" activeCell="C1" sqref="C1"/>
      <selection pane="bottomLeft" activeCell="A6" sqref="A6"/>
      <selection pane="bottomRight" activeCell="B3" sqref="B3"/>
    </sheetView>
  </sheetViews>
  <sheetFormatPr defaultRowHeight="15"/>
  <cols>
    <col min="1" max="1" width="33.5703125" style="67" customWidth="1"/>
    <col min="2" max="2" width="17.42578125" style="56" customWidth="1"/>
    <col min="3" max="26" width="9.140625" style="56" customWidth="1"/>
    <col min="27" max="16384" width="9.140625" style="56"/>
  </cols>
  <sheetData>
    <row r="1" spans="1:28" ht="34.5" customHeight="1">
      <c r="A1" s="123" t="s">
        <v>185</v>
      </c>
      <c r="B1" s="123"/>
      <c r="C1" s="70"/>
      <c r="D1" s="55"/>
    </row>
    <row r="2" spans="1:28">
      <c r="A2" s="54"/>
      <c r="B2" s="55"/>
      <c r="C2" s="55"/>
      <c r="D2" s="55"/>
    </row>
    <row r="3" spans="1:28" ht="63.75" customHeight="1">
      <c r="A3" s="71"/>
      <c r="B3" s="57"/>
      <c r="C3" s="121" t="s">
        <v>186</v>
      </c>
      <c r="D3" s="122"/>
      <c r="E3" s="119" t="s">
        <v>187</v>
      </c>
      <c r="F3" s="120"/>
      <c r="G3" s="119" t="s">
        <v>188</v>
      </c>
      <c r="H3" s="120"/>
      <c r="I3" s="119" t="s">
        <v>189</v>
      </c>
      <c r="J3" s="120"/>
      <c r="K3" s="119" t="s">
        <v>190</v>
      </c>
      <c r="L3" s="120"/>
      <c r="M3" s="119" t="s">
        <v>191</v>
      </c>
      <c r="N3" s="120"/>
      <c r="O3" s="119" t="s">
        <v>192</v>
      </c>
      <c r="P3" s="120"/>
      <c r="Q3" s="119" t="s">
        <v>193</v>
      </c>
      <c r="R3" s="120"/>
      <c r="S3" s="119" t="s">
        <v>194</v>
      </c>
      <c r="T3" s="120"/>
      <c r="U3" s="119" t="s">
        <v>195</v>
      </c>
      <c r="V3" s="120"/>
      <c r="W3" s="119" t="s">
        <v>196</v>
      </c>
      <c r="X3" s="120"/>
      <c r="Y3" s="119" t="s">
        <v>182</v>
      </c>
      <c r="Z3" s="120"/>
      <c r="AA3" s="119" t="s">
        <v>197</v>
      </c>
      <c r="AB3" s="119" t="s">
        <v>198</v>
      </c>
    </row>
    <row r="4" spans="1:28">
      <c r="A4" s="101" t="s">
        <v>5</v>
      </c>
      <c r="B4" s="102" t="s">
        <v>353</v>
      </c>
      <c r="C4" s="103" t="s">
        <v>199</v>
      </c>
      <c r="D4" s="104" t="s">
        <v>200</v>
      </c>
      <c r="E4" s="103" t="s">
        <v>199</v>
      </c>
      <c r="F4" s="105" t="s">
        <v>200</v>
      </c>
      <c r="G4" s="103" t="s">
        <v>199</v>
      </c>
      <c r="H4" s="105" t="s">
        <v>200</v>
      </c>
      <c r="I4" s="103" t="s">
        <v>199</v>
      </c>
      <c r="J4" s="105" t="s">
        <v>200</v>
      </c>
      <c r="K4" s="103" t="s">
        <v>199</v>
      </c>
      <c r="L4" s="105" t="s">
        <v>200</v>
      </c>
      <c r="M4" s="103" t="s">
        <v>199</v>
      </c>
      <c r="N4" s="105" t="s">
        <v>200</v>
      </c>
      <c r="O4" s="103" t="s">
        <v>199</v>
      </c>
      <c r="P4" s="105" t="s">
        <v>200</v>
      </c>
      <c r="Q4" s="103" t="s">
        <v>199</v>
      </c>
      <c r="R4" s="105" t="s">
        <v>200</v>
      </c>
      <c r="S4" s="103" t="s">
        <v>199</v>
      </c>
      <c r="T4" s="105" t="s">
        <v>200</v>
      </c>
      <c r="U4" s="103" t="s">
        <v>199</v>
      </c>
      <c r="V4" s="105" t="s">
        <v>200</v>
      </c>
      <c r="W4" s="103" t="s">
        <v>199</v>
      </c>
      <c r="X4" s="105" t="s">
        <v>200</v>
      </c>
      <c r="Y4" s="103" t="s">
        <v>199</v>
      </c>
      <c r="Z4" s="105" t="s">
        <v>200</v>
      </c>
      <c r="AA4" s="124"/>
      <c r="AB4" s="124"/>
    </row>
    <row r="5" spans="1:28" ht="12.75" customHeight="1">
      <c r="A5" s="72" t="s">
        <v>201</v>
      </c>
      <c r="B5" s="60" t="s">
        <v>4</v>
      </c>
      <c r="C5" s="61"/>
      <c r="D5" s="59">
        <v>0</v>
      </c>
      <c r="E5" s="61">
        <v>3</v>
      </c>
      <c r="F5" s="59">
        <v>0.23076923076923078</v>
      </c>
      <c r="G5" s="61"/>
      <c r="H5" s="59">
        <v>0</v>
      </c>
      <c r="I5" s="61">
        <v>1</v>
      </c>
      <c r="J5" s="59">
        <v>7.6923076923076927E-2</v>
      </c>
      <c r="K5" s="61"/>
      <c r="L5" s="59">
        <v>0</v>
      </c>
      <c r="M5" s="61">
        <v>3</v>
      </c>
      <c r="N5" s="59">
        <v>0.23076923076923078</v>
      </c>
      <c r="O5" s="61">
        <v>3</v>
      </c>
      <c r="P5" s="59">
        <v>0.23076923076923078</v>
      </c>
      <c r="Q5" s="61">
        <v>1</v>
      </c>
      <c r="R5" s="59">
        <v>7.6923076923076927E-2</v>
      </c>
      <c r="S5" s="61"/>
      <c r="T5" s="59">
        <v>0</v>
      </c>
      <c r="U5" s="61"/>
      <c r="V5" s="59">
        <v>0</v>
      </c>
      <c r="W5" s="61">
        <v>1</v>
      </c>
      <c r="X5" s="59">
        <v>7.6923076923076927E-2</v>
      </c>
      <c r="Y5" s="61">
        <v>1</v>
      </c>
      <c r="Z5" s="59">
        <v>7.6923076923076927E-2</v>
      </c>
      <c r="AA5" s="61">
        <v>13</v>
      </c>
      <c r="AB5" s="59">
        <v>1</v>
      </c>
    </row>
    <row r="6" spans="1:28" ht="12.75" customHeight="1">
      <c r="A6" s="72"/>
      <c r="B6" s="60" t="s">
        <v>3</v>
      </c>
      <c r="C6" s="61">
        <v>1</v>
      </c>
      <c r="D6" s="59">
        <v>0.16666666666666666</v>
      </c>
      <c r="E6" s="61">
        <v>1</v>
      </c>
      <c r="F6" s="59">
        <v>0.16666666666666666</v>
      </c>
      <c r="G6" s="61"/>
      <c r="H6" s="59">
        <v>0</v>
      </c>
      <c r="I6" s="61"/>
      <c r="J6" s="59">
        <v>0</v>
      </c>
      <c r="K6" s="61"/>
      <c r="L6" s="59">
        <v>0</v>
      </c>
      <c r="M6" s="61">
        <v>2</v>
      </c>
      <c r="N6" s="59">
        <v>0.33333333333333331</v>
      </c>
      <c r="O6" s="61">
        <v>2</v>
      </c>
      <c r="P6" s="59">
        <v>0.33333333333333331</v>
      </c>
      <c r="Q6" s="61"/>
      <c r="R6" s="59">
        <v>0</v>
      </c>
      <c r="S6" s="61"/>
      <c r="T6" s="59">
        <v>0</v>
      </c>
      <c r="U6" s="61"/>
      <c r="V6" s="59">
        <v>0</v>
      </c>
      <c r="W6" s="61"/>
      <c r="X6" s="59">
        <v>0</v>
      </c>
      <c r="Y6" s="61"/>
      <c r="Z6" s="59">
        <v>0</v>
      </c>
      <c r="AA6" s="61">
        <v>6</v>
      </c>
      <c r="AB6" s="59">
        <v>1</v>
      </c>
    </row>
    <row r="7" spans="1:28" ht="12.75" customHeight="1">
      <c r="A7" s="72"/>
      <c r="B7" s="60" t="s">
        <v>2</v>
      </c>
      <c r="C7" s="61"/>
      <c r="D7" s="59">
        <v>0</v>
      </c>
      <c r="E7" s="61">
        <v>1</v>
      </c>
      <c r="F7" s="59">
        <v>5.8823529411764705E-2</v>
      </c>
      <c r="G7" s="61">
        <v>3</v>
      </c>
      <c r="H7" s="59">
        <v>0.17647058823529413</v>
      </c>
      <c r="I7" s="61"/>
      <c r="J7" s="59">
        <v>0</v>
      </c>
      <c r="K7" s="61">
        <v>1</v>
      </c>
      <c r="L7" s="59">
        <v>5.8823529411764705E-2</v>
      </c>
      <c r="M7" s="61">
        <v>8</v>
      </c>
      <c r="N7" s="59">
        <v>0.47058823529411764</v>
      </c>
      <c r="O7" s="61">
        <v>3</v>
      </c>
      <c r="P7" s="59">
        <v>0.17647058823529413</v>
      </c>
      <c r="Q7" s="61"/>
      <c r="R7" s="59">
        <v>0</v>
      </c>
      <c r="S7" s="61"/>
      <c r="T7" s="59">
        <v>0</v>
      </c>
      <c r="U7" s="61">
        <v>1</v>
      </c>
      <c r="V7" s="59">
        <v>5.8823529411764705E-2</v>
      </c>
      <c r="W7" s="61"/>
      <c r="X7" s="59">
        <v>0</v>
      </c>
      <c r="Y7" s="61"/>
      <c r="Z7" s="59">
        <v>0</v>
      </c>
      <c r="AA7" s="61">
        <v>17</v>
      </c>
      <c r="AB7" s="59">
        <v>1</v>
      </c>
    </row>
    <row r="8" spans="1:28" ht="12.75" customHeight="1">
      <c r="A8" s="72"/>
      <c r="B8" s="106" t="s">
        <v>1</v>
      </c>
      <c r="C8" s="61"/>
      <c r="D8" s="59">
        <v>0</v>
      </c>
      <c r="E8" s="61">
        <v>2</v>
      </c>
      <c r="F8" s="59">
        <v>0.14299999999999999</v>
      </c>
      <c r="G8" s="61">
        <v>1</v>
      </c>
      <c r="H8" s="59">
        <v>7.0999999999999994E-2</v>
      </c>
      <c r="I8" s="61">
        <v>1</v>
      </c>
      <c r="J8" s="59">
        <v>7.0999999999999994E-2</v>
      </c>
      <c r="K8" s="61">
        <v>1</v>
      </c>
      <c r="L8" s="59">
        <v>7.0999999999999994E-2</v>
      </c>
      <c r="M8" s="61">
        <v>4</v>
      </c>
      <c r="N8" s="59">
        <v>0.28599999999999998</v>
      </c>
      <c r="O8" s="61">
        <v>2</v>
      </c>
      <c r="P8" s="59">
        <v>0.14299999999999999</v>
      </c>
      <c r="Q8" s="61"/>
      <c r="R8" s="59">
        <v>0</v>
      </c>
      <c r="S8" s="61"/>
      <c r="T8" s="59">
        <v>0</v>
      </c>
      <c r="U8" s="61"/>
      <c r="V8" s="59">
        <v>0</v>
      </c>
      <c r="W8" s="61">
        <v>3</v>
      </c>
      <c r="X8" s="59">
        <v>0.214</v>
      </c>
      <c r="Y8" s="61"/>
      <c r="Z8" s="59">
        <v>0</v>
      </c>
      <c r="AA8" s="61">
        <v>14</v>
      </c>
      <c r="AB8" s="59">
        <v>1</v>
      </c>
    </row>
    <row r="9" spans="1:28" ht="12.75" customHeight="1">
      <c r="A9" s="109" t="s">
        <v>202</v>
      </c>
      <c r="B9" s="110" t="s">
        <v>4</v>
      </c>
      <c r="C9" s="111"/>
      <c r="D9" s="112">
        <v>0</v>
      </c>
      <c r="E9" s="111"/>
      <c r="F9" s="112">
        <v>0</v>
      </c>
      <c r="G9" s="111"/>
      <c r="H9" s="112">
        <v>0</v>
      </c>
      <c r="I9" s="111">
        <v>1</v>
      </c>
      <c r="J9" s="112">
        <v>0.5</v>
      </c>
      <c r="K9" s="111"/>
      <c r="L9" s="112">
        <v>0</v>
      </c>
      <c r="M9" s="111">
        <v>1</v>
      </c>
      <c r="N9" s="112">
        <v>0.5</v>
      </c>
      <c r="O9" s="111"/>
      <c r="P9" s="112">
        <v>0</v>
      </c>
      <c r="Q9" s="111"/>
      <c r="R9" s="112">
        <v>0</v>
      </c>
      <c r="S9" s="111"/>
      <c r="T9" s="112">
        <v>0</v>
      </c>
      <c r="U9" s="111"/>
      <c r="V9" s="112">
        <v>0</v>
      </c>
      <c r="W9" s="111"/>
      <c r="X9" s="112">
        <v>0</v>
      </c>
      <c r="Y9" s="111"/>
      <c r="Z9" s="112">
        <v>0</v>
      </c>
      <c r="AA9" s="111">
        <v>2</v>
      </c>
      <c r="AB9" s="112">
        <v>1</v>
      </c>
    </row>
    <row r="10" spans="1:28" ht="12.75" customHeight="1">
      <c r="A10" s="107"/>
      <c r="B10" s="60" t="s">
        <v>3</v>
      </c>
      <c r="C10" s="61"/>
      <c r="D10" s="59">
        <v>0</v>
      </c>
      <c r="E10" s="61">
        <v>1</v>
      </c>
      <c r="F10" s="59">
        <v>0.25</v>
      </c>
      <c r="G10" s="61"/>
      <c r="H10" s="59">
        <v>0</v>
      </c>
      <c r="I10" s="61">
        <v>1</v>
      </c>
      <c r="J10" s="59">
        <v>0.25</v>
      </c>
      <c r="K10" s="61"/>
      <c r="L10" s="59">
        <v>0</v>
      </c>
      <c r="M10" s="61">
        <v>2</v>
      </c>
      <c r="N10" s="59">
        <v>0.5</v>
      </c>
      <c r="O10" s="61"/>
      <c r="P10" s="59">
        <v>0</v>
      </c>
      <c r="Q10" s="61"/>
      <c r="R10" s="59">
        <v>0</v>
      </c>
      <c r="S10" s="61"/>
      <c r="T10" s="59">
        <v>0</v>
      </c>
      <c r="U10" s="61"/>
      <c r="V10" s="59">
        <v>0</v>
      </c>
      <c r="W10" s="61"/>
      <c r="X10" s="59">
        <v>0</v>
      </c>
      <c r="Y10" s="61"/>
      <c r="Z10" s="59">
        <v>0</v>
      </c>
      <c r="AA10" s="61">
        <v>4</v>
      </c>
      <c r="AB10" s="59">
        <v>1</v>
      </c>
    </row>
    <row r="11" spans="1:28" ht="12.75" customHeight="1">
      <c r="A11" s="72"/>
      <c r="B11" s="60" t="s">
        <v>2</v>
      </c>
      <c r="C11" s="61"/>
      <c r="D11" s="59">
        <v>0</v>
      </c>
      <c r="E11" s="61"/>
      <c r="F11" s="59">
        <v>0</v>
      </c>
      <c r="G11" s="61"/>
      <c r="H11" s="59">
        <v>0</v>
      </c>
      <c r="I11" s="61">
        <v>1</v>
      </c>
      <c r="J11" s="59">
        <v>0.33333333333333331</v>
      </c>
      <c r="K11" s="61"/>
      <c r="L11" s="59">
        <v>0</v>
      </c>
      <c r="M11" s="61">
        <v>1</v>
      </c>
      <c r="N11" s="59">
        <v>0.33333333333333331</v>
      </c>
      <c r="O11" s="61">
        <v>1</v>
      </c>
      <c r="P11" s="59">
        <v>0.33333333333333331</v>
      </c>
      <c r="Q11" s="61"/>
      <c r="R11" s="59">
        <v>0</v>
      </c>
      <c r="S11" s="61"/>
      <c r="T11" s="59">
        <v>0</v>
      </c>
      <c r="U11" s="61"/>
      <c r="V11" s="59">
        <v>0</v>
      </c>
      <c r="W11" s="61"/>
      <c r="X11" s="59">
        <v>0</v>
      </c>
      <c r="Y11" s="61"/>
      <c r="Z11" s="59">
        <v>0</v>
      </c>
      <c r="AA11" s="61">
        <v>3</v>
      </c>
      <c r="AB11" s="59">
        <v>1</v>
      </c>
    </row>
    <row r="12" spans="1:28" ht="12.75" customHeight="1">
      <c r="A12" s="72"/>
      <c r="B12" s="106" t="s">
        <v>1</v>
      </c>
      <c r="C12" s="61"/>
      <c r="D12" s="59">
        <v>0</v>
      </c>
      <c r="E12" s="61"/>
      <c r="F12" s="59">
        <v>0</v>
      </c>
      <c r="G12" s="61"/>
      <c r="H12" s="59">
        <v>0</v>
      </c>
      <c r="I12" s="61"/>
      <c r="J12" s="59">
        <v>0</v>
      </c>
      <c r="K12" s="61"/>
      <c r="L12" s="59">
        <v>0</v>
      </c>
      <c r="M12" s="61">
        <v>5</v>
      </c>
      <c r="N12" s="59">
        <v>1</v>
      </c>
      <c r="O12" s="61"/>
      <c r="P12" s="59">
        <v>0</v>
      </c>
      <c r="Q12" s="61"/>
      <c r="R12" s="59">
        <v>0</v>
      </c>
      <c r="S12" s="61"/>
      <c r="T12" s="59">
        <v>0</v>
      </c>
      <c r="U12" s="61"/>
      <c r="V12" s="59">
        <v>0</v>
      </c>
      <c r="W12" s="61"/>
      <c r="X12" s="59">
        <v>0</v>
      </c>
      <c r="Y12" s="61"/>
      <c r="Z12" s="59">
        <v>0</v>
      </c>
      <c r="AA12" s="61">
        <v>5</v>
      </c>
      <c r="AB12" s="59">
        <v>1</v>
      </c>
    </row>
    <row r="13" spans="1:28" ht="12.75" customHeight="1">
      <c r="A13" s="109" t="s">
        <v>203</v>
      </c>
      <c r="B13" s="110" t="s">
        <v>2</v>
      </c>
      <c r="C13" s="111"/>
      <c r="D13" s="112">
        <v>0</v>
      </c>
      <c r="E13" s="111"/>
      <c r="F13" s="112">
        <v>0</v>
      </c>
      <c r="G13" s="111"/>
      <c r="H13" s="112">
        <v>0</v>
      </c>
      <c r="I13" s="111"/>
      <c r="J13" s="112">
        <v>0</v>
      </c>
      <c r="K13" s="111"/>
      <c r="L13" s="112">
        <v>0</v>
      </c>
      <c r="M13" s="111">
        <v>1</v>
      </c>
      <c r="N13" s="112">
        <v>0.5</v>
      </c>
      <c r="O13" s="111"/>
      <c r="P13" s="112">
        <v>0</v>
      </c>
      <c r="Q13" s="111"/>
      <c r="R13" s="112">
        <v>0</v>
      </c>
      <c r="S13" s="111"/>
      <c r="T13" s="112">
        <v>0</v>
      </c>
      <c r="U13" s="111"/>
      <c r="V13" s="112">
        <v>0</v>
      </c>
      <c r="W13" s="111">
        <v>1</v>
      </c>
      <c r="X13" s="112">
        <v>0.5</v>
      </c>
      <c r="Y13" s="111"/>
      <c r="Z13" s="112">
        <v>0</v>
      </c>
      <c r="AA13" s="111">
        <v>2</v>
      </c>
      <c r="AB13" s="112">
        <v>1</v>
      </c>
    </row>
    <row r="14" spans="1:28" ht="12.75" customHeight="1">
      <c r="A14" s="72"/>
      <c r="B14" s="106" t="s">
        <v>1</v>
      </c>
      <c r="C14" s="61"/>
      <c r="D14" s="59">
        <v>0</v>
      </c>
      <c r="E14" s="61">
        <v>1</v>
      </c>
      <c r="F14" s="59">
        <v>1</v>
      </c>
      <c r="G14" s="61"/>
      <c r="H14" s="59">
        <v>0</v>
      </c>
      <c r="I14" s="61"/>
      <c r="J14" s="59">
        <v>0</v>
      </c>
      <c r="K14" s="61"/>
      <c r="L14" s="59">
        <v>0</v>
      </c>
      <c r="M14" s="61"/>
      <c r="N14" s="59">
        <v>0</v>
      </c>
      <c r="O14" s="61"/>
      <c r="P14" s="59">
        <v>0</v>
      </c>
      <c r="Q14" s="61"/>
      <c r="R14" s="59">
        <v>0</v>
      </c>
      <c r="S14" s="61"/>
      <c r="T14" s="59">
        <v>0</v>
      </c>
      <c r="U14" s="61"/>
      <c r="V14" s="59">
        <v>0</v>
      </c>
      <c r="W14" s="61"/>
      <c r="X14" s="59">
        <v>0</v>
      </c>
      <c r="Y14" s="61"/>
      <c r="Z14" s="59">
        <v>0</v>
      </c>
      <c r="AA14" s="61">
        <v>1</v>
      </c>
      <c r="AB14" s="59">
        <v>1</v>
      </c>
    </row>
    <row r="15" spans="1:28" ht="12.75" customHeight="1">
      <c r="A15" s="109" t="s">
        <v>204</v>
      </c>
      <c r="B15" s="110" t="s">
        <v>2</v>
      </c>
      <c r="C15" s="111"/>
      <c r="D15" s="112">
        <v>0</v>
      </c>
      <c r="E15" s="111"/>
      <c r="F15" s="112">
        <v>0</v>
      </c>
      <c r="G15" s="111"/>
      <c r="H15" s="112">
        <v>0</v>
      </c>
      <c r="I15" s="111"/>
      <c r="J15" s="112">
        <v>0</v>
      </c>
      <c r="K15" s="111"/>
      <c r="L15" s="112">
        <v>0</v>
      </c>
      <c r="M15" s="111">
        <v>1</v>
      </c>
      <c r="N15" s="112">
        <v>1</v>
      </c>
      <c r="O15" s="111"/>
      <c r="P15" s="112">
        <v>0</v>
      </c>
      <c r="Q15" s="111"/>
      <c r="R15" s="112">
        <v>0</v>
      </c>
      <c r="S15" s="111"/>
      <c r="T15" s="112">
        <v>0</v>
      </c>
      <c r="U15" s="111"/>
      <c r="V15" s="112">
        <v>0</v>
      </c>
      <c r="W15" s="111"/>
      <c r="X15" s="112">
        <v>0</v>
      </c>
      <c r="Y15" s="111"/>
      <c r="Z15" s="112">
        <v>0</v>
      </c>
      <c r="AA15" s="111">
        <v>1</v>
      </c>
      <c r="AB15" s="112">
        <v>1</v>
      </c>
    </row>
    <row r="16" spans="1:28" ht="12.75" customHeight="1">
      <c r="A16" s="109" t="s">
        <v>205</v>
      </c>
      <c r="B16" s="110" t="s">
        <v>4</v>
      </c>
      <c r="C16" s="111"/>
      <c r="D16" s="112">
        <v>0</v>
      </c>
      <c r="E16" s="111">
        <v>1</v>
      </c>
      <c r="F16" s="112">
        <v>0.33333333333333331</v>
      </c>
      <c r="G16" s="111"/>
      <c r="H16" s="112">
        <v>0</v>
      </c>
      <c r="I16" s="111"/>
      <c r="J16" s="112">
        <v>0</v>
      </c>
      <c r="K16" s="111"/>
      <c r="L16" s="112">
        <v>0</v>
      </c>
      <c r="M16" s="111">
        <v>2</v>
      </c>
      <c r="N16" s="112">
        <v>0.66666666666666663</v>
      </c>
      <c r="O16" s="111"/>
      <c r="P16" s="112">
        <v>0</v>
      </c>
      <c r="Q16" s="111"/>
      <c r="R16" s="112">
        <v>0</v>
      </c>
      <c r="S16" s="111"/>
      <c r="T16" s="112">
        <v>0</v>
      </c>
      <c r="U16" s="111"/>
      <c r="V16" s="112">
        <v>0</v>
      </c>
      <c r="W16" s="111"/>
      <c r="X16" s="112">
        <v>0</v>
      </c>
      <c r="Y16" s="111"/>
      <c r="Z16" s="112">
        <v>0</v>
      </c>
      <c r="AA16" s="111">
        <v>3</v>
      </c>
      <c r="AB16" s="112">
        <v>1</v>
      </c>
    </row>
    <row r="17" spans="1:28" ht="12.75" customHeight="1">
      <c r="A17" s="72"/>
      <c r="B17" s="60" t="s">
        <v>3</v>
      </c>
      <c r="C17" s="61"/>
      <c r="D17" s="59">
        <v>0</v>
      </c>
      <c r="E17" s="61">
        <v>1</v>
      </c>
      <c r="F17" s="59">
        <v>1</v>
      </c>
      <c r="G17" s="61"/>
      <c r="H17" s="59">
        <v>0</v>
      </c>
      <c r="I17" s="61"/>
      <c r="J17" s="59">
        <v>0</v>
      </c>
      <c r="K17" s="61"/>
      <c r="L17" s="59">
        <v>0</v>
      </c>
      <c r="M17" s="61"/>
      <c r="N17" s="59">
        <v>0</v>
      </c>
      <c r="O17" s="61"/>
      <c r="P17" s="59">
        <v>0</v>
      </c>
      <c r="Q17" s="61"/>
      <c r="R17" s="59">
        <v>0</v>
      </c>
      <c r="S17" s="61"/>
      <c r="T17" s="59">
        <v>0</v>
      </c>
      <c r="U17" s="61"/>
      <c r="V17" s="59">
        <v>0</v>
      </c>
      <c r="W17" s="61"/>
      <c r="X17" s="59">
        <v>0</v>
      </c>
      <c r="Y17" s="61"/>
      <c r="Z17" s="59">
        <v>0</v>
      </c>
      <c r="AA17" s="61">
        <v>1</v>
      </c>
      <c r="AB17" s="59">
        <v>1</v>
      </c>
    </row>
    <row r="18" spans="1:28" ht="12.75" customHeight="1">
      <c r="A18" s="72"/>
      <c r="B18" s="60" t="s">
        <v>2</v>
      </c>
      <c r="C18" s="61"/>
      <c r="D18" s="59">
        <v>0</v>
      </c>
      <c r="E18" s="61"/>
      <c r="F18" s="59">
        <v>0</v>
      </c>
      <c r="G18" s="61"/>
      <c r="H18" s="59">
        <v>0</v>
      </c>
      <c r="I18" s="61"/>
      <c r="J18" s="59">
        <v>0</v>
      </c>
      <c r="K18" s="61"/>
      <c r="L18" s="59">
        <v>0</v>
      </c>
      <c r="M18" s="61">
        <v>1</v>
      </c>
      <c r="N18" s="59">
        <v>1</v>
      </c>
      <c r="O18" s="61"/>
      <c r="P18" s="59">
        <v>0</v>
      </c>
      <c r="Q18" s="61"/>
      <c r="R18" s="59">
        <v>0</v>
      </c>
      <c r="S18" s="61"/>
      <c r="T18" s="59">
        <v>0</v>
      </c>
      <c r="U18" s="61"/>
      <c r="V18" s="59">
        <v>0</v>
      </c>
      <c r="W18" s="61"/>
      <c r="X18" s="59">
        <v>0</v>
      </c>
      <c r="Y18" s="61"/>
      <c r="Z18" s="59">
        <v>0</v>
      </c>
      <c r="AA18" s="61">
        <v>1</v>
      </c>
      <c r="AB18" s="59">
        <v>1</v>
      </c>
    </row>
    <row r="19" spans="1:28" ht="12.75" customHeight="1">
      <c r="A19" s="72"/>
      <c r="B19" s="106" t="s">
        <v>1</v>
      </c>
      <c r="C19" s="61"/>
      <c r="D19" s="59">
        <v>0</v>
      </c>
      <c r="E19" s="61"/>
      <c r="F19" s="59">
        <v>0</v>
      </c>
      <c r="G19" s="61"/>
      <c r="H19" s="59">
        <v>0</v>
      </c>
      <c r="I19" s="61"/>
      <c r="J19" s="59">
        <v>0</v>
      </c>
      <c r="K19" s="61"/>
      <c r="L19" s="59">
        <v>0</v>
      </c>
      <c r="M19" s="61">
        <v>1</v>
      </c>
      <c r="N19" s="59">
        <v>1</v>
      </c>
      <c r="O19" s="61"/>
      <c r="P19" s="59">
        <v>0</v>
      </c>
      <c r="Q19" s="61"/>
      <c r="R19" s="59">
        <v>0</v>
      </c>
      <c r="S19" s="61"/>
      <c r="T19" s="59">
        <v>0</v>
      </c>
      <c r="U19" s="61"/>
      <c r="V19" s="59">
        <v>0</v>
      </c>
      <c r="W19" s="61"/>
      <c r="X19" s="59">
        <v>0</v>
      </c>
      <c r="Y19" s="61"/>
      <c r="Z19" s="59">
        <v>0</v>
      </c>
      <c r="AA19" s="61">
        <v>1</v>
      </c>
      <c r="AB19" s="59">
        <v>1</v>
      </c>
    </row>
    <row r="20" spans="1:28" ht="12.75" customHeight="1">
      <c r="A20" s="109" t="s">
        <v>206</v>
      </c>
      <c r="B20" s="110" t="s">
        <v>4</v>
      </c>
      <c r="C20" s="111"/>
      <c r="D20" s="112">
        <v>0</v>
      </c>
      <c r="E20" s="111"/>
      <c r="F20" s="112">
        <v>0</v>
      </c>
      <c r="G20" s="111"/>
      <c r="H20" s="112">
        <v>0</v>
      </c>
      <c r="I20" s="111"/>
      <c r="J20" s="112">
        <v>0</v>
      </c>
      <c r="K20" s="111"/>
      <c r="L20" s="112">
        <v>0</v>
      </c>
      <c r="M20" s="111">
        <v>4</v>
      </c>
      <c r="N20" s="112">
        <v>1</v>
      </c>
      <c r="O20" s="111"/>
      <c r="P20" s="112">
        <v>0</v>
      </c>
      <c r="Q20" s="111"/>
      <c r="R20" s="112">
        <v>0</v>
      </c>
      <c r="S20" s="111"/>
      <c r="T20" s="112">
        <v>0</v>
      </c>
      <c r="U20" s="111"/>
      <c r="V20" s="112">
        <v>0</v>
      </c>
      <c r="W20" s="111"/>
      <c r="X20" s="112">
        <v>0</v>
      </c>
      <c r="Y20" s="111"/>
      <c r="Z20" s="112">
        <v>0</v>
      </c>
      <c r="AA20" s="111">
        <v>4</v>
      </c>
      <c r="AB20" s="112">
        <v>1</v>
      </c>
    </row>
    <row r="21" spans="1:28" ht="12.75" customHeight="1">
      <c r="A21" s="72"/>
      <c r="B21" s="60" t="s">
        <v>3</v>
      </c>
      <c r="C21" s="61"/>
      <c r="D21" s="59">
        <v>0</v>
      </c>
      <c r="E21" s="61"/>
      <c r="F21" s="59">
        <v>0</v>
      </c>
      <c r="G21" s="61"/>
      <c r="H21" s="59">
        <v>0</v>
      </c>
      <c r="I21" s="61"/>
      <c r="J21" s="59">
        <v>0</v>
      </c>
      <c r="K21" s="61"/>
      <c r="L21" s="59">
        <v>0</v>
      </c>
      <c r="M21" s="61">
        <v>3</v>
      </c>
      <c r="N21" s="59">
        <v>1</v>
      </c>
      <c r="O21" s="61"/>
      <c r="P21" s="59">
        <v>0</v>
      </c>
      <c r="Q21" s="61"/>
      <c r="R21" s="59">
        <v>0</v>
      </c>
      <c r="S21" s="61"/>
      <c r="T21" s="59">
        <v>0</v>
      </c>
      <c r="U21" s="61"/>
      <c r="V21" s="59">
        <v>0</v>
      </c>
      <c r="W21" s="61"/>
      <c r="X21" s="59">
        <v>0</v>
      </c>
      <c r="Y21" s="61"/>
      <c r="Z21" s="59">
        <v>0</v>
      </c>
      <c r="AA21" s="61">
        <v>3</v>
      </c>
      <c r="AB21" s="59">
        <v>1</v>
      </c>
    </row>
    <row r="22" spans="1:28" ht="12.75" customHeight="1">
      <c r="A22" s="72"/>
      <c r="B22" s="60" t="s">
        <v>2</v>
      </c>
      <c r="C22" s="61"/>
      <c r="D22" s="59">
        <v>0</v>
      </c>
      <c r="E22" s="61"/>
      <c r="F22" s="59">
        <v>0</v>
      </c>
      <c r="G22" s="61"/>
      <c r="H22" s="59">
        <v>0</v>
      </c>
      <c r="I22" s="61"/>
      <c r="J22" s="59">
        <v>0</v>
      </c>
      <c r="K22" s="61"/>
      <c r="L22" s="59">
        <v>0</v>
      </c>
      <c r="M22" s="61">
        <v>2</v>
      </c>
      <c r="N22" s="59">
        <v>1</v>
      </c>
      <c r="O22" s="61"/>
      <c r="P22" s="59">
        <v>0</v>
      </c>
      <c r="Q22" s="61"/>
      <c r="R22" s="59">
        <v>0</v>
      </c>
      <c r="S22" s="61"/>
      <c r="T22" s="59">
        <v>0</v>
      </c>
      <c r="U22" s="61"/>
      <c r="V22" s="59">
        <v>0</v>
      </c>
      <c r="W22" s="61"/>
      <c r="X22" s="59">
        <v>0</v>
      </c>
      <c r="Y22" s="61"/>
      <c r="Z22" s="59">
        <v>0</v>
      </c>
      <c r="AA22" s="61">
        <v>2</v>
      </c>
      <c r="AB22" s="59">
        <v>1</v>
      </c>
    </row>
    <row r="23" spans="1:28" ht="12.75" customHeight="1">
      <c r="A23" s="72"/>
      <c r="B23" s="106" t="s">
        <v>1</v>
      </c>
      <c r="C23" s="61"/>
      <c r="D23" s="59">
        <v>0</v>
      </c>
      <c r="E23" s="61"/>
      <c r="F23" s="59">
        <v>0</v>
      </c>
      <c r="G23" s="61">
        <v>1</v>
      </c>
      <c r="H23" s="59">
        <v>1</v>
      </c>
      <c r="I23" s="61"/>
      <c r="J23" s="59">
        <v>0</v>
      </c>
      <c r="K23" s="61"/>
      <c r="L23" s="59">
        <v>0</v>
      </c>
      <c r="M23" s="61"/>
      <c r="N23" s="59">
        <v>0</v>
      </c>
      <c r="O23" s="61"/>
      <c r="P23" s="59">
        <v>0</v>
      </c>
      <c r="Q23" s="61"/>
      <c r="R23" s="59">
        <v>0</v>
      </c>
      <c r="S23" s="61"/>
      <c r="T23" s="59">
        <v>0</v>
      </c>
      <c r="U23" s="61"/>
      <c r="V23" s="59">
        <v>0</v>
      </c>
      <c r="W23" s="61"/>
      <c r="X23" s="59">
        <v>0</v>
      </c>
      <c r="Y23" s="61"/>
      <c r="Z23" s="59">
        <v>0</v>
      </c>
      <c r="AA23" s="61">
        <v>1</v>
      </c>
      <c r="AB23" s="59">
        <v>1</v>
      </c>
    </row>
    <row r="24" spans="1:28" ht="12.75" customHeight="1">
      <c r="A24" s="109" t="s">
        <v>207</v>
      </c>
      <c r="B24" s="110" t="s">
        <v>3</v>
      </c>
      <c r="C24" s="111"/>
      <c r="D24" s="112">
        <v>0</v>
      </c>
      <c r="E24" s="111"/>
      <c r="F24" s="112">
        <v>0</v>
      </c>
      <c r="G24" s="111"/>
      <c r="H24" s="112">
        <v>0</v>
      </c>
      <c r="I24" s="111"/>
      <c r="J24" s="112">
        <v>0</v>
      </c>
      <c r="K24" s="111"/>
      <c r="L24" s="112">
        <v>0</v>
      </c>
      <c r="M24" s="111"/>
      <c r="N24" s="112">
        <v>0</v>
      </c>
      <c r="O24" s="111"/>
      <c r="P24" s="112">
        <v>0</v>
      </c>
      <c r="Q24" s="111">
        <v>1</v>
      </c>
      <c r="R24" s="112">
        <v>1</v>
      </c>
      <c r="S24" s="111"/>
      <c r="T24" s="112">
        <v>0</v>
      </c>
      <c r="U24" s="111"/>
      <c r="V24" s="112">
        <v>0</v>
      </c>
      <c r="W24" s="111"/>
      <c r="X24" s="112">
        <v>0</v>
      </c>
      <c r="Y24" s="111"/>
      <c r="Z24" s="112">
        <v>0</v>
      </c>
      <c r="AA24" s="111">
        <v>1</v>
      </c>
      <c r="AB24" s="112">
        <v>1</v>
      </c>
    </row>
    <row r="25" spans="1:28" ht="12.75" customHeight="1">
      <c r="A25" s="109" t="s">
        <v>208</v>
      </c>
      <c r="B25" s="110" t="s">
        <v>2</v>
      </c>
      <c r="C25" s="111"/>
      <c r="D25" s="112">
        <v>0</v>
      </c>
      <c r="E25" s="111"/>
      <c r="F25" s="112">
        <v>0</v>
      </c>
      <c r="G25" s="111"/>
      <c r="H25" s="112">
        <v>0</v>
      </c>
      <c r="I25" s="111"/>
      <c r="J25" s="112">
        <v>0</v>
      </c>
      <c r="K25" s="111"/>
      <c r="L25" s="112">
        <v>0</v>
      </c>
      <c r="M25" s="111">
        <v>1</v>
      </c>
      <c r="N25" s="112">
        <v>1</v>
      </c>
      <c r="O25" s="111"/>
      <c r="P25" s="112">
        <v>0</v>
      </c>
      <c r="Q25" s="111"/>
      <c r="R25" s="112">
        <v>0</v>
      </c>
      <c r="S25" s="111"/>
      <c r="T25" s="112">
        <v>0</v>
      </c>
      <c r="U25" s="111"/>
      <c r="V25" s="112">
        <v>0</v>
      </c>
      <c r="W25" s="111"/>
      <c r="X25" s="112">
        <v>0</v>
      </c>
      <c r="Y25" s="111"/>
      <c r="Z25" s="112">
        <v>0</v>
      </c>
      <c r="AA25" s="111">
        <v>1</v>
      </c>
      <c r="AB25" s="112">
        <v>1</v>
      </c>
    </row>
    <row r="26" spans="1:28" ht="12.75" customHeight="1">
      <c r="A26" s="72"/>
      <c r="B26" s="106" t="s">
        <v>1</v>
      </c>
      <c r="C26" s="61"/>
      <c r="D26" s="59">
        <v>0</v>
      </c>
      <c r="E26" s="61"/>
      <c r="F26" s="59">
        <v>0</v>
      </c>
      <c r="G26" s="61"/>
      <c r="H26" s="59">
        <v>0</v>
      </c>
      <c r="I26" s="61"/>
      <c r="J26" s="59">
        <v>0</v>
      </c>
      <c r="K26" s="61"/>
      <c r="L26" s="59">
        <v>0</v>
      </c>
      <c r="M26" s="61"/>
      <c r="N26" s="59">
        <v>0</v>
      </c>
      <c r="O26" s="61">
        <v>1</v>
      </c>
      <c r="P26" s="59">
        <v>1</v>
      </c>
      <c r="Q26" s="61"/>
      <c r="R26" s="59">
        <v>0</v>
      </c>
      <c r="S26" s="61"/>
      <c r="T26" s="59">
        <v>0</v>
      </c>
      <c r="U26" s="61"/>
      <c r="V26" s="59">
        <v>0</v>
      </c>
      <c r="W26" s="61"/>
      <c r="X26" s="59">
        <v>0</v>
      </c>
      <c r="Y26" s="61"/>
      <c r="Z26" s="59">
        <v>0</v>
      </c>
      <c r="AA26" s="61">
        <v>1</v>
      </c>
      <c r="AB26" s="59">
        <v>1</v>
      </c>
    </row>
    <row r="27" spans="1:28" ht="12.75" customHeight="1">
      <c r="A27" s="109" t="s">
        <v>209</v>
      </c>
      <c r="B27" s="110" t="s">
        <v>4</v>
      </c>
      <c r="C27" s="111"/>
      <c r="D27" s="112">
        <v>0</v>
      </c>
      <c r="E27" s="111"/>
      <c r="F27" s="112">
        <v>0</v>
      </c>
      <c r="G27" s="111"/>
      <c r="H27" s="112">
        <v>0</v>
      </c>
      <c r="I27" s="111"/>
      <c r="J27" s="112">
        <v>0</v>
      </c>
      <c r="K27" s="111"/>
      <c r="L27" s="112">
        <v>0</v>
      </c>
      <c r="M27" s="111">
        <v>1</v>
      </c>
      <c r="N27" s="112">
        <v>0.5</v>
      </c>
      <c r="O27" s="111"/>
      <c r="P27" s="112">
        <v>0</v>
      </c>
      <c r="Q27" s="111"/>
      <c r="R27" s="112">
        <v>0</v>
      </c>
      <c r="S27" s="111"/>
      <c r="T27" s="112">
        <v>0</v>
      </c>
      <c r="U27" s="111"/>
      <c r="V27" s="112">
        <v>0</v>
      </c>
      <c r="W27" s="111">
        <v>1</v>
      </c>
      <c r="X27" s="112">
        <v>0.5</v>
      </c>
      <c r="Y27" s="111"/>
      <c r="Z27" s="112">
        <v>0</v>
      </c>
      <c r="AA27" s="111">
        <v>2</v>
      </c>
      <c r="AB27" s="112">
        <v>1</v>
      </c>
    </row>
    <row r="28" spans="1:28" ht="12.75" customHeight="1">
      <c r="A28" s="107"/>
      <c r="B28" s="60" t="s">
        <v>3</v>
      </c>
      <c r="C28" s="61"/>
      <c r="D28" s="59">
        <v>0</v>
      </c>
      <c r="E28" s="61">
        <v>1</v>
      </c>
      <c r="F28" s="59">
        <v>0.5</v>
      </c>
      <c r="G28" s="61"/>
      <c r="H28" s="59">
        <v>0</v>
      </c>
      <c r="I28" s="61"/>
      <c r="J28" s="59">
        <v>0</v>
      </c>
      <c r="K28" s="61"/>
      <c r="L28" s="59">
        <v>0</v>
      </c>
      <c r="M28" s="61">
        <v>1</v>
      </c>
      <c r="N28" s="59">
        <v>0</v>
      </c>
      <c r="O28" s="61"/>
      <c r="P28" s="59">
        <v>0</v>
      </c>
      <c r="Q28" s="61"/>
      <c r="R28" s="59">
        <v>0</v>
      </c>
      <c r="S28" s="61"/>
      <c r="T28" s="59">
        <v>0</v>
      </c>
      <c r="U28" s="61"/>
      <c r="V28" s="59">
        <v>0</v>
      </c>
      <c r="W28" s="61"/>
      <c r="X28" s="59">
        <v>0</v>
      </c>
      <c r="Y28" s="61"/>
      <c r="Z28" s="59">
        <v>0</v>
      </c>
      <c r="AA28" s="61">
        <v>2</v>
      </c>
      <c r="AB28" s="59">
        <v>1</v>
      </c>
    </row>
    <row r="29" spans="1:28" ht="12.75" customHeight="1">
      <c r="A29" s="72"/>
      <c r="B29" s="60" t="s">
        <v>2</v>
      </c>
      <c r="C29" s="61"/>
      <c r="D29" s="59">
        <v>0</v>
      </c>
      <c r="E29" s="61"/>
      <c r="F29" s="59">
        <v>0</v>
      </c>
      <c r="G29" s="61"/>
      <c r="H29" s="59">
        <v>0</v>
      </c>
      <c r="I29" s="61"/>
      <c r="J29" s="59">
        <v>0</v>
      </c>
      <c r="K29" s="61"/>
      <c r="L29" s="59">
        <v>0</v>
      </c>
      <c r="M29" s="61">
        <v>2</v>
      </c>
      <c r="N29" s="59">
        <v>1</v>
      </c>
      <c r="O29" s="61"/>
      <c r="P29" s="59">
        <v>0</v>
      </c>
      <c r="Q29" s="61"/>
      <c r="R29" s="59">
        <v>0</v>
      </c>
      <c r="S29" s="61"/>
      <c r="T29" s="59">
        <v>0</v>
      </c>
      <c r="U29" s="61"/>
      <c r="V29" s="59">
        <v>0</v>
      </c>
      <c r="W29" s="61"/>
      <c r="X29" s="59">
        <v>0</v>
      </c>
      <c r="Y29" s="61"/>
      <c r="Z29" s="59">
        <v>0</v>
      </c>
      <c r="AA29" s="61">
        <v>2</v>
      </c>
      <c r="AB29" s="59">
        <v>1</v>
      </c>
    </row>
    <row r="30" spans="1:28" ht="12.75" customHeight="1">
      <c r="A30" s="109" t="s">
        <v>210</v>
      </c>
      <c r="B30" s="110" t="s">
        <v>3</v>
      </c>
      <c r="C30" s="111"/>
      <c r="D30" s="112">
        <v>0</v>
      </c>
      <c r="E30" s="111"/>
      <c r="F30" s="112">
        <v>0</v>
      </c>
      <c r="G30" s="111"/>
      <c r="H30" s="112">
        <v>0</v>
      </c>
      <c r="I30" s="111"/>
      <c r="J30" s="112">
        <v>0</v>
      </c>
      <c r="K30" s="111"/>
      <c r="L30" s="112">
        <v>0</v>
      </c>
      <c r="M30" s="111">
        <v>2</v>
      </c>
      <c r="N30" s="112">
        <v>1</v>
      </c>
      <c r="O30" s="111"/>
      <c r="P30" s="112">
        <v>0</v>
      </c>
      <c r="Q30" s="111"/>
      <c r="R30" s="112">
        <v>0</v>
      </c>
      <c r="S30" s="111"/>
      <c r="T30" s="112">
        <v>0</v>
      </c>
      <c r="U30" s="111"/>
      <c r="V30" s="112">
        <v>0</v>
      </c>
      <c r="W30" s="111"/>
      <c r="X30" s="112">
        <v>0</v>
      </c>
      <c r="Y30" s="111"/>
      <c r="Z30" s="112">
        <v>0</v>
      </c>
      <c r="AA30" s="111">
        <v>2</v>
      </c>
      <c r="AB30" s="112">
        <v>1</v>
      </c>
    </row>
    <row r="31" spans="1:28" ht="12.75" customHeight="1">
      <c r="A31" s="109" t="s">
        <v>211</v>
      </c>
      <c r="B31" s="110" t="s">
        <v>3</v>
      </c>
      <c r="C31" s="111"/>
      <c r="D31" s="112">
        <v>0</v>
      </c>
      <c r="E31" s="111"/>
      <c r="F31" s="112">
        <v>0</v>
      </c>
      <c r="G31" s="111"/>
      <c r="H31" s="112">
        <v>0</v>
      </c>
      <c r="I31" s="111"/>
      <c r="J31" s="112">
        <v>0</v>
      </c>
      <c r="K31" s="111"/>
      <c r="L31" s="112">
        <v>0</v>
      </c>
      <c r="M31" s="111">
        <v>1</v>
      </c>
      <c r="N31" s="112">
        <v>1</v>
      </c>
      <c r="O31" s="111"/>
      <c r="P31" s="112">
        <v>0</v>
      </c>
      <c r="Q31" s="111"/>
      <c r="R31" s="112">
        <v>0</v>
      </c>
      <c r="S31" s="111"/>
      <c r="T31" s="112">
        <v>0</v>
      </c>
      <c r="U31" s="111"/>
      <c r="V31" s="112">
        <v>0</v>
      </c>
      <c r="W31" s="111"/>
      <c r="X31" s="112">
        <v>0</v>
      </c>
      <c r="Y31" s="111"/>
      <c r="Z31" s="112">
        <v>0</v>
      </c>
      <c r="AA31" s="111">
        <v>1</v>
      </c>
      <c r="AB31" s="112">
        <v>1</v>
      </c>
    </row>
    <row r="32" spans="1:28" ht="12.75" customHeight="1">
      <c r="A32" s="72"/>
      <c r="B32" s="60" t="s">
        <v>2</v>
      </c>
      <c r="C32" s="61"/>
      <c r="D32" s="59">
        <v>0</v>
      </c>
      <c r="E32" s="61"/>
      <c r="F32" s="59">
        <v>0</v>
      </c>
      <c r="G32" s="61"/>
      <c r="H32" s="59">
        <v>0</v>
      </c>
      <c r="I32" s="61"/>
      <c r="J32" s="59">
        <v>0</v>
      </c>
      <c r="K32" s="61"/>
      <c r="L32" s="59">
        <v>0</v>
      </c>
      <c r="M32" s="61">
        <v>1</v>
      </c>
      <c r="N32" s="59">
        <v>1</v>
      </c>
      <c r="O32" s="61"/>
      <c r="P32" s="59">
        <v>0</v>
      </c>
      <c r="Q32" s="61"/>
      <c r="R32" s="59">
        <v>0</v>
      </c>
      <c r="S32" s="61"/>
      <c r="T32" s="59">
        <v>0</v>
      </c>
      <c r="U32" s="61"/>
      <c r="V32" s="59">
        <v>0</v>
      </c>
      <c r="W32" s="61"/>
      <c r="X32" s="59">
        <v>0</v>
      </c>
      <c r="Y32" s="61"/>
      <c r="Z32" s="59">
        <v>0</v>
      </c>
      <c r="AA32" s="61">
        <v>1</v>
      </c>
      <c r="AB32" s="59">
        <v>1</v>
      </c>
    </row>
    <row r="33" spans="1:28" ht="12.75" customHeight="1">
      <c r="A33" s="72"/>
      <c r="B33" s="106" t="s">
        <v>1</v>
      </c>
      <c r="C33" s="61"/>
      <c r="D33" s="59">
        <v>0</v>
      </c>
      <c r="E33" s="61"/>
      <c r="F33" s="59">
        <v>0</v>
      </c>
      <c r="G33" s="61"/>
      <c r="H33" s="59">
        <v>0</v>
      </c>
      <c r="I33" s="61"/>
      <c r="J33" s="59">
        <v>0</v>
      </c>
      <c r="K33" s="61"/>
      <c r="L33" s="59">
        <v>0</v>
      </c>
      <c r="M33" s="61">
        <v>1</v>
      </c>
      <c r="N33" s="59">
        <v>1</v>
      </c>
      <c r="O33" s="61"/>
      <c r="P33" s="59">
        <v>0</v>
      </c>
      <c r="Q33" s="61"/>
      <c r="R33" s="59">
        <v>0</v>
      </c>
      <c r="S33" s="61"/>
      <c r="T33" s="59">
        <v>0</v>
      </c>
      <c r="U33" s="61"/>
      <c r="V33" s="59">
        <v>0</v>
      </c>
      <c r="W33" s="61"/>
      <c r="X33" s="59">
        <v>0</v>
      </c>
      <c r="Y33" s="61"/>
      <c r="Z33" s="59">
        <v>0</v>
      </c>
      <c r="AA33" s="61">
        <v>1</v>
      </c>
      <c r="AB33" s="59">
        <v>1</v>
      </c>
    </row>
    <row r="34" spans="1:28" ht="12.75" customHeight="1">
      <c r="A34" s="109" t="s">
        <v>212</v>
      </c>
      <c r="B34" s="110" t="s">
        <v>2</v>
      </c>
      <c r="C34" s="111"/>
      <c r="D34" s="112">
        <v>0</v>
      </c>
      <c r="E34" s="111"/>
      <c r="F34" s="112">
        <v>0</v>
      </c>
      <c r="G34" s="111"/>
      <c r="H34" s="112">
        <v>0</v>
      </c>
      <c r="I34" s="111"/>
      <c r="J34" s="112">
        <v>0</v>
      </c>
      <c r="K34" s="111"/>
      <c r="L34" s="112">
        <v>0</v>
      </c>
      <c r="M34" s="111"/>
      <c r="N34" s="112">
        <v>0</v>
      </c>
      <c r="O34" s="111">
        <v>1</v>
      </c>
      <c r="P34" s="112">
        <v>1</v>
      </c>
      <c r="Q34" s="111"/>
      <c r="R34" s="112">
        <v>0</v>
      </c>
      <c r="S34" s="111"/>
      <c r="T34" s="112">
        <v>0</v>
      </c>
      <c r="U34" s="111"/>
      <c r="V34" s="112">
        <v>0</v>
      </c>
      <c r="W34" s="111"/>
      <c r="X34" s="112">
        <v>0</v>
      </c>
      <c r="Y34" s="111"/>
      <c r="Z34" s="112">
        <v>0</v>
      </c>
      <c r="AA34" s="111">
        <v>1</v>
      </c>
      <c r="AB34" s="112">
        <v>1</v>
      </c>
    </row>
    <row r="35" spans="1:28" ht="12.75" customHeight="1">
      <c r="A35" s="109" t="s">
        <v>213</v>
      </c>
      <c r="B35" s="110" t="s">
        <v>4</v>
      </c>
      <c r="C35" s="111"/>
      <c r="D35" s="112">
        <v>0</v>
      </c>
      <c r="E35" s="111"/>
      <c r="F35" s="112">
        <v>0</v>
      </c>
      <c r="G35" s="111"/>
      <c r="H35" s="112">
        <v>0</v>
      </c>
      <c r="I35" s="111"/>
      <c r="J35" s="112">
        <v>0</v>
      </c>
      <c r="K35" s="111"/>
      <c r="L35" s="112">
        <v>0</v>
      </c>
      <c r="M35" s="111">
        <v>1</v>
      </c>
      <c r="N35" s="112">
        <v>0.5</v>
      </c>
      <c r="O35" s="111">
        <v>1</v>
      </c>
      <c r="P35" s="112">
        <v>0.5</v>
      </c>
      <c r="Q35" s="111"/>
      <c r="R35" s="112">
        <v>0</v>
      </c>
      <c r="S35" s="111"/>
      <c r="T35" s="112">
        <v>0</v>
      </c>
      <c r="U35" s="111"/>
      <c r="V35" s="112">
        <v>0</v>
      </c>
      <c r="W35" s="111"/>
      <c r="X35" s="112">
        <v>0</v>
      </c>
      <c r="Y35" s="111"/>
      <c r="Z35" s="112">
        <v>0</v>
      </c>
      <c r="AA35" s="111">
        <v>2</v>
      </c>
      <c r="AB35" s="112">
        <v>1</v>
      </c>
    </row>
    <row r="36" spans="1:28" ht="12.75" customHeight="1">
      <c r="A36" s="72"/>
      <c r="B36" s="60" t="s">
        <v>2</v>
      </c>
      <c r="C36" s="61"/>
      <c r="D36" s="59">
        <v>0</v>
      </c>
      <c r="E36" s="61"/>
      <c r="F36" s="59">
        <v>0</v>
      </c>
      <c r="G36" s="61"/>
      <c r="H36" s="59">
        <v>0</v>
      </c>
      <c r="I36" s="61"/>
      <c r="J36" s="59">
        <v>0</v>
      </c>
      <c r="K36" s="61"/>
      <c r="L36" s="59">
        <v>0</v>
      </c>
      <c r="M36" s="61">
        <v>1</v>
      </c>
      <c r="N36" s="59">
        <v>1</v>
      </c>
      <c r="O36" s="61"/>
      <c r="P36" s="59">
        <v>0</v>
      </c>
      <c r="Q36" s="61"/>
      <c r="R36" s="59">
        <v>0</v>
      </c>
      <c r="S36" s="61"/>
      <c r="T36" s="59">
        <v>0</v>
      </c>
      <c r="U36" s="61"/>
      <c r="V36" s="59">
        <v>0</v>
      </c>
      <c r="W36" s="61"/>
      <c r="X36" s="59">
        <v>0</v>
      </c>
      <c r="Y36" s="61"/>
      <c r="Z36" s="59">
        <v>0</v>
      </c>
      <c r="AA36" s="61">
        <v>1</v>
      </c>
      <c r="AB36" s="59">
        <v>1</v>
      </c>
    </row>
    <row r="37" spans="1:28" ht="12.75" customHeight="1">
      <c r="A37" s="72"/>
      <c r="B37" s="106" t="s">
        <v>1</v>
      </c>
      <c r="C37" s="61"/>
      <c r="D37" s="59">
        <v>0</v>
      </c>
      <c r="E37" s="61"/>
      <c r="F37" s="59">
        <v>0</v>
      </c>
      <c r="G37" s="61"/>
      <c r="H37" s="59">
        <v>0</v>
      </c>
      <c r="I37" s="61"/>
      <c r="J37" s="59">
        <v>0</v>
      </c>
      <c r="K37" s="61"/>
      <c r="L37" s="59">
        <v>0</v>
      </c>
      <c r="M37" s="61">
        <v>3</v>
      </c>
      <c r="N37" s="59">
        <v>1</v>
      </c>
      <c r="O37" s="61"/>
      <c r="P37" s="59">
        <v>0</v>
      </c>
      <c r="Q37" s="61"/>
      <c r="R37" s="59">
        <v>0</v>
      </c>
      <c r="S37" s="61"/>
      <c r="T37" s="59">
        <v>0</v>
      </c>
      <c r="U37" s="61"/>
      <c r="V37" s="59">
        <v>0</v>
      </c>
      <c r="W37" s="61"/>
      <c r="X37" s="59">
        <v>0</v>
      </c>
      <c r="Y37" s="61"/>
      <c r="Z37" s="59">
        <v>0</v>
      </c>
      <c r="AA37" s="61">
        <v>3</v>
      </c>
      <c r="AB37" s="59">
        <v>1</v>
      </c>
    </row>
    <row r="38" spans="1:28" ht="12.75" customHeight="1">
      <c r="A38" s="109" t="s">
        <v>214</v>
      </c>
      <c r="B38" s="110" t="s">
        <v>4</v>
      </c>
      <c r="C38" s="111"/>
      <c r="D38" s="112">
        <v>0</v>
      </c>
      <c r="E38" s="111"/>
      <c r="F38" s="112">
        <v>0</v>
      </c>
      <c r="G38" s="111">
        <v>2</v>
      </c>
      <c r="H38" s="112">
        <v>0.2</v>
      </c>
      <c r="I38" s="111"/>
      <c r="J38" s="112">
        <v>0</v>
      </c>
      <c r="K38" s="111"/>
      <c r="L38" s="112">
        <v>0</v>
      </c>
      <c r="M38" s="111">
        <v>4</v>
      </c>
      <c r="N38" s="112">
        <v>0.4</v>
      </c>
      <c r="O38" s="111">
        <v>1</v>
      </c>
      <c r="P38" s="112">
        <v>0.1</v>
      </c>
      <c r="Q38" s="111"/>
      <c r="R38" s="112">
        <v>0</v>
      </c>
      <c r="S38" s="111"/>
      <c r="T38" s="112">
        <v>0</v>
      </c>
      <c r="U38" s="111">
        <v>2</v>
      </c>
      <c r="V38" s="112">
        <v>0.2</v>
      </c>
      <c r="W38" s="111">
        <v>1</v>
      </c>
      <c r="X38" s="112">
        <v>0.1</v>
      </c>
      <c r="Y38" s="111"/>
      <c r="Z38" s="112">
        <v>0</v>
      </c>
      <c r="AA38" s="111">
        <v>10</v>
      </c>
      <c r="AB38" s="112">
        <v>1</v>
      </c>
    </row>
    <row r="39" spans="1:28" ht="12.75" customHeight="1">
      <c r="A39" s="72"/>
      <c r="B39" s="60" t="s">
        <v>3</v>
      </c>
      <c r="C39" s="61"/>
      <c r="D39" s="59">
        <v>0</v>
      </c>
      <c r="E39" s="61"/>
      <c r="F39" s="59">
        <v>0</v>
      </c>
      <c r="G39" s="61"/>
      <c r="H39" s="59">
        <v>0</v>
      </c>
      <c r="I39" s="61">
        <v>1</v>
      </c>
      <c r="J39" s="59">
        <v>0.33333333333333331</v>
      </c>
      <c r="K39" s="61"/>
      <c r="L39" s="59">
        <v>0</v>
      </c>
      <c r="M39" s="61">
        <v>2</v>
      </c>
      <c r="N39" s="59">
        <v>0.66666666666666663</v>
      </c>
      <c r="O39" s="61"/>
      <c r="P39" s="59">
        <v>0</v>
      </c>
      <c r="Q39" s="61"/>
      <c r="R39" s="59">
        <v>0</v>
      </c>
      <c r="S39" s="61"/>
      <c r="T39" s="59">
        <v>0</v>
      </c>
      <c r="U39" s="61"/>
      <c r="V39" s="59">
        <v>0</v>
      </c>
      <c r="W39" s="61"/>
      <c r="X39" s="59">
        <v>0</v>
      </c>
      <c r="Y39" s="61"/>
      <c r="Z39" s="59">
        <v>0</v>
      </c>
      <c r="AA39" s="61">
        <v>3</v>
      </c>
      <c r="AB39" s="59">
        <v>1</v>
      </c>
    </row>
    <row r="40" spans="1:28" ht="12.75" customHeight="1">
      <c r="A40" s="72"/>
      <c r="B40" s="60" t="s">
        <v>2</v>
      </c>
      <c r="C40" s="61"/>
      <c r="D40" s="59">
        <v>0</v>
      </c>
      <c r="E40" s="61">
        <v>1</v>
      </c>
      <c r="F40" s="59">
        <v>0.16666666666666666</v>
      </c>
      <c r="G40" s="61"/>
      <c r="H40" s="59">
        <v>0</v>
      </c>
      <c r="I40" s="61"/>
      <c r="J40" s="59">
        <v>0</v>
      </c>
      <c r="K40" s="61"/>
      <c r="L40" s="59">
        <v>0</v>
      </c>
      <c r="M40" s="61">
        <v>5</v>
      </c>
      <c r="N40" s="59">
        <v>0.83333333333333337</v>
      </c>
      <c r="O40" s="61"/>
      <c r="P40" s="59">
        <v>0</v>
      </c>
      <c r="Q40" s="61"/>
      <c r="R40" s="59">
        <v>0</v>
      </c>
      <c r="S40" s="61"/>
      <c r="T40" s="59">
        <v>0</v>
      </c>
      <c r="U40" s="61"/>
      <c r="V40" s="59">
        <v>0</v>
      </c>
      <c r="W40" s="61"/>
      <c r="X40" s="59">
        <v>0</v>
      </c>
      <c r="Y40" s="61"/>
      <c r="Z40" s="59">
        <v>0</v>
      </c>
      <c r="AA40" s="61">
        <v>6</v>
      </c>
      <c r="AB40" s="59">
        <v>1</v>
      </c>
    </row>
    <row r="41" spans="1:28" ht="12.75" customHeight="1">
      <c r="A41" s="72"/>
      <c r="B41" s="106" t="s">
        <v>1</v>
      </c>
      <c r="C41" s="61"/>
      <c r="D41" s="59">
        <v>0</v>
      </c>
      <c r="E41" s="61"/>
      <c r="F41" s="59">
        <v>0</v>
      </c>
      <c r="G41" s="61"/>
      <c r="H41" s="59">
        <v>0</v>
      </c>
      <c r="I41" s="61">
        <v>1</v>
      </c>
      <c r="J41" s="59">
        <v>0.33300000000000002</v>
      </c>
      <c r="K41" s="61"/>
      <c r="L41" s="59">
        <v>0</v>
      </c>
      <c r="M41" s="61">
        <v>1</v>
      </c>
      <c r="N41" s="59">
        <v>0.33300000000000002</v>
      </c>
      <c r="O41" s="61"/>
      <c r="P41" s="59">
        <v>0</v>
      </c>
      <c r="Q41" s="61"/>
      <c r="R41" s="59">
        <v>0</v>
      </c>
      <c r="S41" s="61"/>
      <c r="T41" s="59">
        <v>0</v>
      </c>
      <c r="U41" s="61"/>
      <c r="V41" s="59">
        <v>0</v>
      </c>
      <c r="W41" s="61">
        <v>1</v>
      </c>
      <c r="X41" s="59">
        <v>0.33300000000000002</v>
      </c>
      <c r="Y41" s="61"/>
      <c r="Z41" s="59">
        <v>0</v>
      </c>
      <c r="AA41" s="61">
        <v>3</v>
      </c>
      <c r="AB41" s="59">
        <v>1</v>
      </c>
    </row>
    <row r="42" spans="1:28" ht="12.75" customHeight="1">
      <c r="A42" s="109" t="s">
        <v>215</v>
      </c>
      <c r="B42" s="113" t="s">
        <v>1</v>
      </c>
      <c r="C42" s="111"/>
      <c r="D42" s="112">
        <v>0</v>
      </c>
      <c r="E42" s="111"/>
      <c r="F42" s="112">
        <v>0</v>
      </c>
      <c r="G42" s="111">
        <v>1</v>
      </c>
      <c r="H42" s="112">
        <v>1</v>
      </c>
      <c r="I42" s="111"/>
      <c r="J42" s="112">
        <v>0</v>
      </c>
      <c r="K42" s="111"/>
      <c r="L42" s="112">
        <v>0</v>
      </c>
      <c r="M42" s="111">
        <v>2</v>
      </c>
      <c r="N42" s="112">
        <v>1</v>
      </c>
      <c r="O42" s="111"/>
      <c r="P42" s="112">
        <v>0</v>
      </c>
      <c r="Q42" s="111"/>
      <c r="R42" s="112">
        <v>0</v>
      </c>
      <c r="S42" s="111"/>
      <c r="T42" s="112">
        <v>0</v>
      </c>
      <c r="U42" s="111"/>
      <c r="V42" s="112">
        <v>0</v>
      </c>
      <c r="W42" s="111"/>
      <c r="X42" s="112">
        <v>0</v>
      </c>
      <c r="Y42" s="111"/>
      <c r="Z42" s="112">
        <v>0</v>
      </c>
      <c r="AA42" s="111">
        <v>1</v>
      </c>
      <c r="AB42" s="112">
        <v>1</v>
      </c>
    </row>
    <row r="43" spans="1:28" ht="12.75" customHeight="1">
      <c r="A43" s="109" t="s">
        <v>216</v>
      </c>
      <c r="B43" s="110" t="s">
        <v>4</v>
      </c>
      <c r="C43" s="111"/>
      <c r="D43" s="112">
        <v>0</v>
      </c>
      <c r="E43" s="111"/>
      <c r="F43" s="112">
        <v>0</v>
      </c>
      <c r="G43" s="111"/>
      <c r="H43" s="112">
        <v>0</v>
      </c>
      <c r="I43" s="111"/>
      <c r="J43" s="112">
        <v>0</v>
      </c>
      <c r="K43" s="111"/>
      <c r="L43" s="112">
        <v>0</v>
      </c>
      <c r="M43" s="111">
        <v>2</v>
      </c>
      <c r="N43" s="112">
        <v>1</v>
      </c>
      <c r="O43" s="111"/>
      <c r="P43" s="112">
        <v>0</v>
      </c>
      <c r="Q43" s="111"/>
      <c r="R43" s="112">
        <v>0</v>
      </c>
      <c r="S43" s="111"/>
      <c r="T43" s="112">
        <v>0</v>
      </c>
      <c r="U43" s="111"/>
      <c r="V43" s="112">
        <v>0</v>
      </c>
      <c r="W43" s="111"/>
      <c r="X43" s="112">
        <v>0</v>
      </c>
      <c r="Y43" s="111"/>
      <c r="Z43" s="112">
        <v>0</v>
      </c>
      <c r="AA43" s="111">
        <v>2</v>
      </c>
      <c r="AB43" s="112">
        <v>1</v>
      </c>
    </row>
    <row r="44" spans="1:28" ht="12.75" customHeight="1">
      <c r="A44" s="72"/>
      <c r="B44" s="60" t="s">
        <v>3</v>
      </c>
      <c r="C44" s="61"/>
      <c r="D44" s="59">
        <v>0</v>
      </c>
      <c r="E44" s="61"/>
      <c r="F44" s="59">
        <v>0</v>
      </c>
      <c r="G44" s="61"/>
      <c r="H44" s="59">
        <v>0</v>
      </c>
      <c r="I44" s="61"/>
      <c r="J44" s="59">
        <v>0</v>
      </c>
      <c r="K44" s="61"/>
      <c r="L44" s="59">
        <v>0</v>
      </c>
      <c r="M44" s="61">
        <v>1</v>
      </c>
      <c r="N44" s="59">
        <v>1</v>
      </c>
      <c r="O44" s="61"/>
      <c r="P44" s="59">
        <v>0</v>
      </c>
      <c r="Q44" s="61"/>
      <c r="R44" s="59">
        <v>0</v>
      </c>
      <c r="S44" s="61"/>
      <c r="T44" s="59">
        <v>0</v>
      </c>
      <c r="U44" s="61"/>
      <c r="V44" s="59">
        <v>0</v>
      </c>
      <c r="W44" s="61"/>
      <c r="X44" s="59">
        <v>0</v>
      </c>
      <c r="Y44" s="61"/>
      <c r="Z44" s="59">
        <v>0</v>
      </c>
      <c r="AA44" s="61">
        <v>1</v>
      </c>
      <c r="AB44" s="59">
        <v>1</v>
      </c>
    </row>
    <row r="45" spans="1:28" ht="12.75" customHeight="1">
      <c r="A45" s="72"/>
      <c r="B45" s="60" t="s">
        <v>2</v>
      </c>
      <c r="C45" s="61"/>
      <c r="D45" s="59">
        <v>0</v>
      </c>
      <c r="E45" s="61"/>
      <c r="F45" s="59">
        <v>0</v>
      </c>
      <c r="G45" s="61"/>
      <c r="H45" s="59">
        <v>0</v>
      </c>
      <c r="I45" s="61"/>
      <c r="J45" s="59">
        <v>0</v>
      </c>
      <c r="K45" s="61"/>
      <c r="L45" s="59">
        <v>0</v>
      </c>
      <c r="M45" s="61">
        <v>2</v>
      </c>
      <c r="N45" s="59">
        <v>1</v>
      </c>
      <c r="O45" s="61"/>
      <c r="P45" s="59">
        <v>0</v>
      </c>
      <c r="Q45" s="61"/>
      <c r="R45" s="59">
        <v>0</v>
      </c>
      <c r="S45" s="61"/>
      <c r="T45" s="59">
        <v>0</v>
      </c>
      <c r="U45" s="61"/>
      <c r="V45" s="59">
        <v>0</v>
      </c>
      <c r="W45" s="61"/>
      <c r="X45" s="59">
        <v>0</v>
      </c>
      <c r="Y45" s="61"/>
      <c r="Z45" s="59">
        <v>0</v>
      </c>
      <c r="AA45" s="61">
        <v>2</v>
      </c>
      <c r="AB45" s="59">
        <v>1</v>
      </c>
    </row>
    <row r="46" spans="1:28" ht="12.75" customHeight="1">
      <c r="A46" s="72"/>
      <c r="B46" s="106" t="s">
        <v>1</v>
      </c>
      <c r="C46" s="61"/>
      <c r="D46" s="59">
        <v>0</v>
      </c>
      <c r="E46" s="61">
        <v>1</v>
      </c>
      <c r="F46" s="59">
        <v>0.2</v>
      </c>
      <c r="G46" s="61">
        <v>1</v>
      </c>
      <c r="H46" s="59">
        <v>0.2</v>
      </c>
      <c r="I46" s="61">
        <v>1</v>
      </c>
      <c r="J46" s="59">
        <v>0.2</v>
      </c>
      <c r="K46" s="61"/>
      <c r="L46" s="59">
        <v>0</v>
      </c>
      <c r="M46" s="61">
        <v>1</v>
      </c>
      <c r="N46" s="59">
        <v>0.2</v>
      </c>
      <c r="O46" s="61"/>
      <c r="P46" s="59">
        <v>0</v>
      </c>
      <c r="Q46" s="61"/>
      <c r="R46" s="59">
        <v>0</v>
      </c>
      <c r="S46" s="61"/>
      <c r="T46" s="59">
        <v>0</v>
      </c>
      <c r="U46" s="61"/>
      <c r="V46" s="59">
        <v>0</v>
      </c>
      <c r="W46" s="61">
        <v>1</v>
      </c>
      <c r="X46" s="59">
        <v>0.2</v>
      </c>
      <c r="Y46" s="61"/>
      <c r="Z46" s="59">
        <v>0</v>
      </c>
      <c r="AA46" s="61">
        <v>5</v>
      </c>
      <c r="AB46" s="59">
        <v>1</v>
      </c>
    </row>
    <row r="47" spans="1:28" ht="12.75" customHeight="1">
      <c r="A47" s="109" t="s">
        <v>217</v>
      </c>
      <c r="B47" s="110" t="s">
        <v>4</v>
      </c>
      <c r="C47" s="111"/>
      <c r="D47" s="112">
        <v>0</v>
      </c>
      <c r="E47" s="111">
        <v>3</v>
      </c>
      <c r="F47" s="112">
        <v>0.10344827586206896</v>
      </c>
      <c r="G47" s="111">
        <v>1</v>
      </c>
      <c r="H47" s="112">
        <v>3.4482758620689655E-2</v>
      </c>
      <c r="I47" s="111">
        <v>5</v>
      </c>
      <c r="J47" s="112">
        <v>0.17241379310344829</v>
      </c>
      <c r="K47" s="111"/>
      <c r="L47" s="112">
        <v>0</v>
      </c>
      <c r="M47" s="111">
        <v>17</v>
      </c>
      <c r="N47" s="112">
        <v>0.58620689655172409</v>
      </c>
      <c r="O47" s="111">
        <v>1</v>
      </c>
      <c r="P47" s="112">
        <v>3.4482758620689655E-2</v>
      </c>
      <c r="Q47" s="111"/>
      <c r="R47" s="112">
        <v>0</v>
      </c>
      <c r="S47" s="111">
        <v>1</v>
      </c>
      <c r="T47" s="112">
        <v>3.4482758620689655E-2</v>
      </c>
      <c r="U47" s="111"/>
      <c r="V47" s="112">
        <v>0</v>
      </c>
      <c r="W47" s="111">
        <v>1</v>
      </c>
      <c r="X47" s="112">
        <v>3.4482758620689655E-2</v>
      </c>
      <c r="Y47" s="111"/>
      <c r="Z47" s="112">
        <v>0</v>
      </c>
      <c r="AA47" s="111">
        <v>29</v>
      </c>
      <c r="AB47" s="112">
        <v>1</v>
      </c>
    </row>
    <row r="48" spans="1:28" ht="12.75" customHeight="1">
      <c r="A48" s="72"/>
      <c r="B48" s="60" t="s">
        <v>3</v>
      </c>
      <c r="C48" s="61">
        <v>2</v>
      </c>
      <c r="D48" s="59">
        <v>0.125</v>
      </c>
      <c r="E48" s="61">
        <v>1</v>
      </c>
      <c r="F48" s="59">
        <v>6.25E-2</v>
      </c>
      <c r="G48" s="61"/>
      <c r="H48" s="59">
        <v>0</v>
      </c>
      <c r="I48" s="61"/>
      <c r="J48" s="59">
        <v>0</v>
      </c>
      <c r="K48" s="61">
        <v>1</v>
      </c>
      <c r="L48" s="59">
        <v>6.25E-2</v>
      </c>
      <c r="M48" s="61">
        <v>9</v>
      </c>
      <c r="N48" s="59">
        <v>0.5625</v>
      </c>
      <c r="O48" s="61">
        <v>1</v>
      </c>
      <c r="P48" s="59">
        <v>6.25E-2</v>
      </c>
      <c r="Q48" s="61"/>
      <c r="R48" s="59">
        <v>0</v>
      </c>
      <c r="S48" s="61"/>
      <c r="T48" s="59">
        <v>0</v>
      </c>
      <c r="U48" s="61"/>
      <c r="V48" s="59">
        <v>0</v>
      </c>
      <c r="W48" s="61"/>
      <c r="X48" s="59">
        <v>0</v>
      </c>
      <c r="Y48" s="61">
        <v>2</v>
      </c>
      <c r="Z48" s="59">
        <v>0.125</v>
      </c>
      <c r="AA48" s="61">
        <v>16</v>
      </c>
      <c r="AB48" s="59">
        <v>1</v>
      </c>
    </row>
    <row r="49" spans="1:28" ht="12.75" customHeight="1">
      <c r="A49" s="72"/>
      <c r="B49" s="60" t="s">
        <v>2</v>
      </c>
      <c r="C49" s="61"/>
      <c r="D49" s="59">
        <v>0</v>
      </c>
      <c r="E49" s="61">
        <v>3</v>
      </c>
      <c r="F49" s="59">
        <v>8.3333333333333329E-2</v>
      </c>
      <c r="G49" s="61"/>
      <c r="H49" s="59">
        <v>0</v>
      </c>
      <c r="I49" s="61">
        <v>1</v>
      </c>
      <c r="J49" s="59">
        <v>2.7777777777777776E-2</v>
      </c>
      <c r="K49" s="61">
        <v>3</v>
      </c>
      <c r="L49" s="59">
        <v>8.3333333333333329E-2</v>
      </c>
      <c r="M49" s="61">
        <v>25</v>
      </c>
      <c r="N49" s="59">
        <v>0.69444444444444442</v>
      </c>
      <c r="O49" s="61">
        <v>2</v>
      </c>
      <c r="P49" s="59">
        <v>5.5555555555555552E-2</v>
      </c>
      <c r="Q49" s="61"/>
      <c r="R49" s="59">
        <v>0</v>
      </c>
      <c r="S49" s="61"/>
      <c r="T49" s="59">
        <v>0</v>
      </c>
      <c r="U49" s="61"/>
      <c r="V49" s="59">
        <v>0</v>
      </c>
      <c r="W49" s="61">
        <v>2</v>
      </c>
      <c r="X49" s="59">
        <v>5.5555555555555552E-2</v>
      </c>
      <c r="Y49" s="61"/>
      <c r="Z49" s="59">
        <v>0</v>
      </c>
      <c r="AA49" s="61">
        <v>36</v>
      </c>
      <c r="AB49" s="59">
        <v>1</v>
      </c>
    </row>
    <row r="50" spans="1:28" ht="12.75" customHeight="1">
      <c r="A50" s="72"/>
      <c r="B50" s="106" t="s">
        <v>1</v>
      </c>
      <c r="C50" s="61"/>
      <c r="D50" s="59">
        <v>0</v>
      </c>
      <c r="E50" s="61">
        <v>4</v>
      </c>
      <c r="F50" s="59">
        <v>0.25</v>
      </c>
      <c r="G50" s="61">
        <v>2</v>
      </c>
      <c r="H50" s="59">
        <v>0.125</v>
      </c>
      <c r="I50" s="61"/>
      <c r="J50" s="59">
        <v>0</v>
      </c>
      <c r="K50" s="61">
        <v>1</v>
      </c>
      <c r="L50" s="59">
        <v>6.3E-2</v>
      </c>
      <c r="M50" s="61">
        <v>6</v>
      </c>
      <c r="N50" s="59">
        <v>0.375</v>
      </c>
      <c r="O50" s="61">
        <v>2</v>
      </c>
      <c r="P50" s="59">
        <v>0.125</v>
      </c>
      <c r="Q50" s="61"/>
      <c r="R50" s="59">
        <v>0</v>
      </c>
      <c r="S50" s="61"/>
      <c r="T50" s="59">
        <v>0</v>
      </c>
      <c r="U50" s="61">
        <v>1</v>
      </c>
      <c r="V50" s="59">
        <v>6.3E-2</v>
      </c>
      <c r="W50" s="61"/>
      <c r="X50" s="59">
        <v>0</v>
      </c>
      <c r="Y50" s="61"/>
      <c r="Z50" s="59">
        <v>0</v>
      </c>
      <c r="AA50" s="61">
        <v>16</v>
      </c>
      <c r="AB50" s="59">
        <v>1</v>
      </c>
    </row>
    <row r="51" spans="1:28" ht="12.75" customHeight="1">
      <c r="A51" s="109" t="s">
        <v>218</v>
      </c>
      <c r="B51" s="113" t="s">
        <v>1</v>
      </c>
      <c r="C51" s="111"/>
      <c r="D51" s="112">
        <v>0</v>
      </c>
      <c r="E51" s="111"/>
      <c r="F51" s="112">
        <v>0</v>
      </c>
      <c r="G51" s="111"/>
      <c r="H51" s="112">
        <v>0</v>
      </c>
      <c r="I51" s="111"/>
      <c r="J51" s="112">
        <v>0</v>
      </c>
      <c r="K51" s="111"/>
      <c r="L51" s="112">
        <v>0</v>
      </c>
      <c r="M51" s="96" t="s">
        <v>18</v>
      </c>
      <c r="N51" s="112">
        <v>0</v>
      </c>
      <c r="O51" s="111"/>
      <c r="P51" s="112">
        <v>0</v>
      </c>
      <c r="Q51" s="111"/>
      <c r="R51" s="112">
        <v>0</v>
      </c>
      <c r="S51" s="111"/>
      <c r="T51" s="112">
        <v>0</v>
      </c>
      <c r="U51" s="111"/>
      <c r="V51" s="112">
        <v>0</v>
      </c>
      <c r="W51" s="111">
        <v>1</v>
      </c>
      <c r="X51" s="112">
        <v>1</v>
      </c>
      <c r="Y51" s="111"/>
      <c r="Z51" s="112">
        <v>0</v>
      </c>
      <c r="AA51" s="111">
        <v>1</v>
      </c>
      <c r="AB51" s="112">
        <v>1</v>
      </c>
    </row>
    <row r="52" spans="1:28" ht="12.75" customHeight="1">
      <c r="A52" s="109" t="s">
        <v>219</v>
      </c>
      <c r="B52" s="110" t="s">
        <v>4</v>
      </c>
      <c r="C52" s="111"/>
      <c r="D52" s="112">
        <v>0</v>
      </c>
      <c r="E52" s="111"/>
      <c r="F52" s="112">
        <v>0</v>
      </c>
      <c r="G52" s="111"/>
      <c r="H52" s="112">
        <v>0</v>
      </c>
      <c r="I52" s="111"/>
      <c r="J52" s="112">
        <v>0</v>
      </c>
      <c r="K52" s="111"/>
      <c r="L52" s="112">
        <v>0</v>
      </c>
      <c r="M52" s="111">
        <v>2</v>
      </c>
      <c r="N52" s="112">
        <v>0.5</v>
      </c>
      <c r="O52" s="111"/>
      <c r="P52" s="112">
        <v>0</v>
      </c>
      <c r="Q52" s="111"/>
      <c r="R52" s="112">
        <v>0</v>
      </c>
      <c r="S52" s="111"/>
      <c r="T52" s="112">
        <v>0</v>
      </c>
      <c r="U52" s="111"/>
      <c r="V52" s="112">
        <v>0</v>
      </c>
      <c r="W52" s="111">
        <v>2</v>
      </c>
      <c r="X52" s="112">
        <v>0.5</v>
      </c>
      <c r="Y52" s="111"/>
      <c r="Z52" s="112">
        <v>0</v>
      </c>
      <c r="AA52" s="111">
        <v>4</v>
      </c>
      <c r="AB52" s="112">
        <v>1</v>
      </c>
    </row>
    <row r="53" spans="1:28" ht="12.75" customHeight="1">
      <c r="A53" s="72"/>
      <c r="B53" s="60" t="s">
        <v>3</v>
      </c>
      <c r="C53" s="61"/>
      <c r="D53" s="59">
        <v>0</v>
      </c>
      <c r="E53" s="61"/>
      <c r="F53" s="59">
        <v>0</v>
      </c>
      <c r="G53" s="61"/>
      <c r="H53" s="59">
        <v>0</v>
      </c>
      <c r="I53" s="61"/>
      <c r="J53" s="59">
        <v>0</v>
      </c>
      <c r="K53" s="61"/>
      <c r="L53" s="59">
        <v>0</v>
      </c>
      <c r="M53" s="61">
        <v>2</v>
      </c>
      <c r="N53" s="59">
        <v>1</v>
      </c>
      <c r="O53" s="61"/>
      <c r="P53" s="59">
        <v>0</v>
      </c>
      <c r="Q53" s="61"/>
      <c r="R53" s="59">
        <v>0</v>
      </c>
      <c r="S53" s="61"/>
      <c r="T53" s="59">
        <v>0</v>
      </c>
      <c r="U53" s="61"/>
      <c r="V53" s="59">
        <v>0</v>
      </c>
      <c r="W53" s="61"/>
      <c r="X53" s="59">
        <v>0</v>
      </c>
      <c r="Y53" s="61"/>
      <c r="Z53" s="59">
        <v>0</v>
      </c>
      <c r="AA53" s="61">
        <v>2</v>
      </c>
      <c r="AB53" s="59">
        <v>1</v>
      </c>
    </row>
    <row r="54" spans="1:28" ht="12.75" customHeight="1">
      <c r="A54" s="72"/>
      <c r="B54" s="60" t="s">
        <v>2</v>
      </c>
      <c r="C54" s="61"/>
      <c r="D54" s="59">
        <v>0</v>
      </c>
      <c r="E54" s="61"/>
      <c r="F54" s="59">
        <v>0</v>
      </c>
      <c r="G54" s="61"/>
      <c r="H54" s="59">
        <v>0</v>
      </c>
      <c r="I54" s="61"/>
      <c r="J54" s="59">
        <v>0</v>
      </c>
      <c r="K54" s="61"/>
      <c r="L54" s="59">
        <v>0</v>
      </c>
      <c r="M54" s="61">
        <v>2</v>
      </c>
      <c r="N54" s="59">
        <v>0.66666666666666663</v>
      </c>
      <c r="O54" s="61"/>
      <c r="P54" s="59">
        <v>0</v>
      </c>
      <c r="Q54" s="61"/>
      <c r="R54" s="59">
        <v>0</v>
      </c>
      <c r="S54" s="61"/>
      <c r="T54" s="59">
        <v>0</v>
      </c>
      <c r="U54" s="61"/>
      <c r="V54" s="59">
        <v>0</v>
      </c>
      <c r="W54" s="61">
        <v>1</v>
      </c>
      <c r="X54" s="59">
        <v>0.33333333333333331</v>
      </c>
      <c r="Y54" s="61"/>
      <c r="Z54" s="59">
        <v>0</v>
      </c>
      <c r="AA54" s="61">
        <v>3</v>
      </c>
      <c r="AB54" s="59">
        <v>1</v>
      </c>
    </row>
    <row r="55" spans="1:28" ht="12.75" customHeight="1">
      <c r="A55" s="72"/>
      <c r="B55" s="106" t="s">
        <v>1</v>
      </c>
      <c r="C55" s="61"/>
      <c r="D55" s="59">
        <v>0</v>
      </c>
      <c r="E55" s="61"/>
      <c r="F55" s="59">
        <v>0</v>
      </c>
      <c r="G55" s="61"/>
      <c r="H55" s="59">
        <v>0</v>
      </c>
      <c r="I55" s="61"/>
      <c r="J55" s="59">
        <v>0</v>
      </c>
      <c r="K55" s="61">
        <v>1</v>
      </c>
      <c r="L55" s="59">
        <v>0.5</v>
      </c>
      <c r="M55" s="61"/>
      <c r="N55" s="59">
        <v>0</v>
      </c>
      <c r="O55" s="61"/>
      <c r="P55" s="59">
        <v>0</v>
      </c>
      <c r="Q55" s="61"/>
      <c r="R55" s="59">
        <v>0</v>
      </c>
      <c r="S55" s="61"/>
      <c r="T55" s="59">
        <v>0</v>
      </c>
      <c r="U55" s="61"/>
      <c r="V55" s="59">
        <v>0</v>
      </c>
      <c r="W55" s="61">
        <v>1</v>
      </c>
      <c r="X55" s="59">
        <v>0.5</v>
      </c>
      <c r="Y55" s="61"/>
      <c r="Z55" s="59">
        <v>0</v>
      </c>
      <c r="AA55" s="61">
        <v>2</v>
      </c>
      <c r="AB55" s="59">
        <v>1</v>
      </c>
    </row>
    <row r="56" spans="1:28" ht="12.75" customHeight="1">
      <c r="A56" s="109" t="s">
        <v>220</v>
      </c>
      <c r="B56" s="110" t="s">
        <v>2</v>
      </c>
      <c r="C56" s="111"/>
      <c r="D56" s="112">
        <v>0</v>
      </c>
      <c r="E56" s="111"/>
      <c r="F56" s="112">
        <v>0</v>
      </c>
      <c r="G56" s="111"/>
      <c r="H56" s="112">
        <v>0</v>
      </c>
      <c r="I56" s="111"/>
      <c r="J56" s="112">
        <v>0</v>
      </c>
      <c r="K56" s="111"/>
      <c r="L56" s="112">
        <v>0</v>
      </c>
      <c r="M56" s="111">
        <v>1</v>
      </c>
      <c r="N56" s="112">
        <v>1</v>
      </c>
      <c r="O56" s="111"/>
      <c r="P56" s="112">
        <v>0</v>
      </c>
      <c r="Q56" s="111"/>
      <c r="R56" s="112">
        <v>0</v>
      </c>
      <c r="S56" s="111"/>
      <c r="T56" s="112">
        <v>0</v>
      </c>
      <c r="U56" s="111"/>
      <c r="V56" s="112">
        <v>0</v>
      </c>
      <c r="W56" s="111"/>
      <c r="X56" s="112">
        <v>0</v>
      </c>
      <c r="Y56" s="111"/>
      <c r="Z56" s="112">
        <v>0</v>
      </c>
      <c r="AA56" s="111">
        <v>1</v>
      </c>
      <c r="AB56" s="112">
        <v>1</v>
      </c>
    </row>
    <row r="57" spans="1:28" ht="12.75" customHeight="1">
      <c r="A57" s="109" t="s">
        <v>221</v>
      </c>
      <c r="B57" s="110" t="s">
        <v>4</v>
      </c>
      <c r="C57" s="111"/>
      <c r="D57" s="112">
        <v>0</v>
      </c>
      <c r="E57" s="111"/>
      <c r="F57" s="112">
        <v>0</v>
      </c>
      <c r="G57" s="111"/>
      <c r="H57" s="112">
        <v>0</v>
      </c>
      <c r="I57" s="111"/>
      <c r="J57" s="112">
        <v>0</v>
      </c>
      <c r="K57" s="111"/>
      <c r="L57" s="112">
        <v>0</v>
      </c>
      <c r="M57" s="111">
        <v>1</v>
      </c>
      <c r="N57" s="112">
        <v>1</v>
      </c>
      <c r="O57" s="111"/>
      <c r="P57" s="112">
        <v>0</v>
      </c>
      <c r="Q57" s="111"/>
      <c r="R57" s="112">
        <v>0</v>
      </c>
      <c r="S57" s="111"/>
      <c r="T57" s="112">
        <v>0</v>
      </c>
      <c r="U57" s="111"/>
      <c r="V57" s="112">
        <v>0</v>
      </c>
      <c r="W57" s="111"/>
      <c r="X57" s="112">
        <v>0</v>
      </c>
      <c r="Y57" s="111"/>
      <c r="Z57" s="112">
        <v>0</v>
      </c>
      <c r="AA57" s="111">
        <v>1</v>
      </c>
      <c r="AB57" s="112">
        <v>1</v>
      </c>
    </row>
    <row r="58" spans="1:28" ht="12.75" customHeight="1">
      <c r="A58" s="72"/>
      <c r="B58" s="60" t="s">
        <v>3</v>
      </c>
      <c r="C58" s="61"/>
      <c r="D58" s="59">
        <v>0</v>
      </c>
      <c r="E58" s="61"/>
      <c r="F58" s="59">
        <v>0</v>
      </c>
      <c r="G58" s="61"/>
      <c r="H58" s="59">
        <v>0</v>
      </c>
      <c r="I58" s="61"/>
      <c r="J58" s="59">
        <v>0</v>
      </c>
      <c r="K58" s="61"/>
      <c r="L58" s="59">
        <v>0</v>
      </c>
      <c r="M58" s="61">
        <v>2</v>
      </c>
      <c r="N58" s="59">
        <v>1</v>
      </c>
      <c r="O58" s="61"/>
      <c r="P58" s="59">
        <v>0</v>
      </c>
      <c r="Q58" s="61"/>
      <c r="R58" s="59">
        <v>0</v>
      </c>
      <c r="S58" s="61"/>
      <c r="T58" s="59">
        <v>0</v>
      </c>
      <c r="U58" s="61"/>
      <c r="V58" s="59">
        <v>0</v>
      </c>
      <c r="W58" s="61"/>
      <c r="X58" s="59">
        <v>0</v>
      </c>
      <c r="Y58" s="61"/>
      <c r="Z58" s="59">
        <v>0</v>
      </c>
      <c r="AA58" s="61">
        <v>2</v>
      </c>
      <c r="AB58" s="59">
        <v>1</v>
      </c>
    </row>
    <row r="59" spans="1:28" ht="12.75" customHeight="1">
      <c r="A59" s="72"/>
      <c r="B59" s="60" t="s">
        <v>2</v>
      </c>
      <c r="C59" s="61"/>
      <c r="D59" s="59">
        <v>0</v>
      </c>
      <c r="E59" s="61"/>
      <c r="F59" s="59">
        <v>0</v>
      </c>
      <c r="G59" s="61"/>
      <c r="H59" s="59">
        <v>0</v>
      </c>
      <c r="I59" s="61"/>
      <c r="J59" s="59">
        <v>0</v>
      </c>
      <c r="K59" s="61"/>
      <c r="L59" s="59">
        <v>0</v>
      </c>
      <c r="M59" s="61">
        <v>3</v>
      </c>
      <c r="N59" s="59">
        <v>1</v>
      </c>
      <c r="O59" s="61"/>
      <c r="P59" s="59">
        <v>0</v>
      </c>
      <c r="Q59" s="61"/>
      <c r="R59" s="59">
        <v>0</v>
      </c>
      <c r="S59" s="61"/>
      <c r="T59" s="59">
        <v>0</v>
      </c>
      <c r="U59" s="61"/>
      <c r="V59" s="59">
        <v>0</v>
      </c>
      <c r="W59" s="61"/>
      <c r="X59" s="59">
        <v>0</v>
      </c>
      <c r="Y59" s="61"/>
      <c r="Z59" s="59">
        <v>0</v>
      </c>
      <c r="AA59" s="61">
        <v>3</v>
      </c>
      <c r="AB59" s="59">
        <v>1</v>
      </c>
    </row>
    <row r="60" spans="1:28" ht="12.75" customHeight="1">
      <c r="A60" s="72"/>
      <c r="B60" s="106" t="s">
        <v>1</v>
      </c>
      <c r="C60" s="61"/>
      <c r="D60" s="59">
        <v>0</v>
      </c>
      <c r="E60" s="61"/>
      <c r="F60" s="59">
        <v>0</v>
      </c>
      <c r="G60" s="61"/>
      <c r="H60" s="59">
        <v>0</v>
      </c>
      <c r="I60" s="61"/>
      <c r="J60" s="59">
        <v>0</v>
      </c>
      <c r="K60" s="61"/>
      <c r="L60" s="59">
        <v>0</v>
      </c>
      <c r="M60" s="61">
        <v>1</v>
      </c>
      <c r="N60" s="59">
        <v>1</v>
      </c>
      <c r="O60" s="61"/>
      <c r="P60" s="59">
        <v>0</v>
      </c>
      <c r="Q60" s="61"/>
      <c r="R60" s="59">
        <v>0</v>
      </c>
      <c r="S60" s="61"/>
      <c r="T60" s="59">
        <v>0</v>
      </c>
      <c r="U60" s="61"/>
      <c r="V60" s="59">
        <v>0</v>
      </c>
      <c r="W60" s="61"/>
      <c r="X60" s="59">
        <v>0</v>
      </c>
      <c r="Y60" s="61"/>
      <c r="Z60" s="59">
        <v>0</v>
      </c>
      <c r="AA60" s="61">
        <v>1</v>
      </c>
      <c r="AB60" s="59">
        <v>1</v>
      </c>
    </row>
    <row r="61" spans="1:28" ht="12.75" customHeight="1">
      <c r="A61" s="109" t="s">
        <v>222</v>
      </c>
      <c r="B61" s="110" t="s">
        <v>4</v>
      </c>
      <c r="C61" s="111"/>
      <c r="D61" s="112">
        <v>0</v>
      </c>
      <c r="E61" s="111"/>
      <c r="F61" s="112">
        <v>0</v>
      </c>
      <c r="G61" s="111">
        <v>1</v>
      </c>
      <c r="H61" s="112">
        <v>1</v>
      </c>
      <c r="I61" s="111"/>
      <c r="J61" s="112">
        <v>0</v>
      </c>
      <c r="K61" s="111"/>
      <c r="L61" s="112">
        <v>0</v>
      </c>
      <c r="M61" s="111"/>
      <c r="N61" s="112">
        <v>0</v>
      </c>
      <c r="O61" s="111"/>
      <c r="P61" s="112">
        <v>0</v>
      </c>
      <c r="Q61" s="111"/>
      <c r="R61" s="112">
        <v>0</v>
      </c>
      <c r="S61" s="111"/>
      <c r="T61" s="112">
        <v>0</v>
      </c>
      <c r="U61" s="111"/>
      <c r="V61" s="112">
        <v>0</v>
      </c>
      <c r="W61" s="111"/>
      <c r="X61" s="112">
        <v>0</v>
      </c>
      <c r="Y61" s="111"/>
      <c r="Z61" s="112">
        <v>0</v>
      </c>
      <c r="AA61" s="111">
        <v>1</v>
      </c>
      <c r="AB61" s="112">
        <v>1</v>
      </c>
    </row>
    <row r="62" spans="1:28" ht="12.75" customHeight="1">
      <c r="A62" s="109" t="s">
        <v>223</v>
      </c>
      <c r="B62" s="110" t="s">
        <v>4</v>
      </c>
      <c r="C62" s="111"/>
      <c r="D62" s="112">
        <v>0</v>
      </c>
      <c r="E62" s="111"/>
      <c r="F62" s="112">
        <v>0</v>
      </c>
      <c r="G62" s="111"/>
      <c r="H62" s="112">
        <v>0</v>
      </c>
      <c r="I62" s="111">
        <v>1</v>
      </c>
      <c r="J62" s="112">
        <v>1</v>
      </c>
      <c r="K62" s="111"/>
      <c r="L62" s="112">
        <v>0</v>
      </c>
      <c r="M62" s="111"/>
      <c r="N62" s="112">
        <v>0</v>
      </c>
      <c r="O62" s="111"/>
      <c r="P62" s="112">
        <v>0</v>
      </c>
      <c r="Q62" s="111"/>
      <c r="R62" s="112">
        <v>0</v>
      </c>
      <c r="S62" s="111"/>
      <c r="T62" s="112">
        <v>0</v>
      </c>
      <c r="U62" s="111"/>
      <c r="V62" s="112">
        <v>0</v>
      </c>
      <c r="W62" s="111"/>
      <c r="X62" s="112">
        <v>0</v>
      </c>
      <c r="Y62" s="111"/>
      <c r="Z62" s="112">
        <v>0</v>
      </c>
      <c r="AA62" s="111">
        <v>1</v>
      </c>
      <c r="AB62" s="112">
        <v>1</v>
      </c>
    </row>
    <row r="63" spans="1:28" ht="12.75" customHeight="1">
      <c r="A63" s="109" t="s">
        <v>224</v>
      </c>
      <c r="B63" s="110" t="s">
        <v>4</v>
      </c>
      <c r="C63" s="111"/>
      <c r="D63" s="112">
        <v>0</v>
      </c>
      <c r="E63" s="111"/>
      <c r="F63" s="112">
        <v>0</v>
      </c>
      <c r="G63" s="111"/>
      <c r="H63" s="112">
        <v>0</v>
      </c>
      <c r="I63" s="111"/>
      <c r="J63" s="112">
        <v>0</v>
      </c>
      <c r="K63" s="111"/>
      <c r="L63" s="112">
        <v>0</v>
      </c>
      <c r="M63" s="111">
        <v>1</v>
      </c>
      <c r="N63" s="112">
        <v>0.5</v>
      </c>
      <c r="O63" s="111">
        <v>1</v>
      </c>
      <c r="P63" s="112">
        <v>0.5</v>
      </c>
      <c r="Q63" s="111"/>
      <c r="R63" s="112">
        <v>0</v>
      </c>
      <c r="S63" s="111"/>
      <c r="T63" s="112">
        <v>0</v>
      </c>
      <c r="U63" s="111"/>
      <c r="V63" s="112">
        <v>0</v>
      </c>
      <c r="W63" s="111"/>
      <c r="X63" s="112">
        <v>0</v>
      </c>
      <c r="Y63" s="111"/>
      <c r="Z63" s="112">
        <v>0</v>
      </c>
      <c r="AA63" s="111">
        <v>2</v>
      </c>
      <c r="AB63" s="112">
        <v>1</v>
      </c>
    </row>
    <row r="64" spans="1:28" ht="12.75" customHeight="1">
      <c r="A64" s="109" t="s">
        <v>225</v>
      </c>
      <c r="B64" s="110" t="s">
        <v>4</v>
      </c>
      <c r="C64" s="111"/>
      <c r="D64" s="112">
        <v>0</v>
      </c>
      <c r="E64" s="111"/>
      <c r="F64" s="112">
        <v>0</v>
      </c>
      <c r="G64" s="111"/>
      <c r="H64" s="112">
        <v>0</v>
      </c>
      <c r="I64" s="111"/>
      <c r="J64" s="112">
        <v>0</v>
      </c>
      <c r="K64" s="111"/>
      <c r="L64" s="112">
        <v>0</v>
      </c>
      <c r="M64" s="111">
        <v>1</v>
      </c>
      <c r="N64" s="112">
        <v>1</v>
      </c>
      <c r="O64" s="111"/>
      <c r="P64" s="112">
        <v>0</v>
      </c>
      <c r="Q64" s="111"/>
      <c r="R64" s="112">
        <v>0</v>
      </c>
      <c r="S64" s="111"/>
      <c r="T64" s="112">
        <v>0</v>
      </c>
      <c r="U64" s="111"/>
      <c r="V64" s="112">
        <v>0</v>
      </c>
      <c r="W64" s="111"/>
      <c r="X64" s="112">
        <v>0</v>
      </c>
      <c r="Y64" s="111"/>
      <c r="Z64" s="112">
        <v>0</v>
      </c>
      <c r="AA64" s="111">
        <v>1</v>
      </c>
      <c r="AB64" s="112">
        <v>1</v>
      </c>
    </row>
    <row r="65" spans="1:28" ht="12.75" customHeight="1">
      <c r="A65" s="72"/>
      <c r="B65" s="60" t="s">
        <v>2</v>
      </c>
      <c r="C65" s="61">
        <v>1</v>
      </c>
      <c r="D65" s="59">
        <v>0.33333333333333331</v>
      </c>
      <c r="E65" s="61"/>
      <c r="F65" s="59">
        <v>0</v>
      </c>
      <c r="G65" s="61"/>
      <c r="H65" s="59">
        <v>0</v>
      </c>
      <c r="I65" s="61"/>
      <c r="J65" s="59">
        <v>0</v>
      </c>
      <c r="K65" s="61"/>
      <c r="L65" s="59">
        <v>0</v>
      </c>
      <c r="M65" s="61">
        <v>1</v>
      </c>
      <c r="N65" s="59">
        <v>0.33333333333333331</v>
      </c>
      <c r="O65" s="61"/>
      <c r="P65" s="59">
        <v>0</v>
      </c>
      <c r="Q65" s="61"/>
      <c r="R65" s="59">
        <v>0</v>
      </c>
      <c r="S65" s="61"/>
      <c r="T65" s="59">
        <v>0</v>
      </c>
      <c r="U65" s="61"/>
      <c r="V65" s="59">
        <v>0</v>
      </c>
      <c r="W65" s="61">
        <v>1</v>
      </c>
      <c r="X65" s="59">
        <v>0.33333333333333331</v>
      </c>
      <c r="Y65" s="61"/>
      <c r="Z65" s="59">
        <v>0</v>
      </c>
      <c r="AA65" s="61">
        <v>3</v>
      </c>
      <c r="AB65" s="59">
        <v>1</v>
      </c>
    </row>
    <row r="66" spans="1:28" ht="12.75" customHeight="1">
      <c r="A66" s="109" t="s">
        <v>226</v>
      </c>
      <c r="B66" s="110" t="s">
        <v>2</v>
      </c>
      <c r="C66" s="111"/>
      <c r="D66" s="112">
        <v>0</v>
      </c>
      <c r="E66" s="111"/>
      <c r="F66" s="112">
        <v>0</v>
      </c>
      <c r="G66" s="111"/>
      <c r="H66" s="112">
        <v>0</v>
      </c>
      <c r="I66" s="111">
        <v>1</v>
      </c>
      <c r="J66" s="112">
        <v>0.33333333333333331</v>
      </c>
      <c r="K66" s="111"/>
      <c r="L66" s="112">
        <v>0</v>
      </c>
      <c r="M66" s="111"/>
      <c r="N66" s="112">
        <v>0</v>
      </c>
      <c r="O66" s="111">
        <v>2</v>
      </c>
      <c r="P66" s="112">
        <v>0.66666666666666663</v>
      </c>
      <c r="Q66" s="111"/>
      <c r="R66" s="112">
        <v>0</v>
      </c>
      <c r="S66" s="111"/>
      <c r="T66" s="112">
        <v>0</v>
      </c>
      <c r="U66" s="111"/>
      <c r="V66" s="112">
        <v>0</v>
      </c>
      <c r="W66" s="111"/>
      <c r="X66" s="112">
        <v>0</v>
      </c>
      <c r="Y66" s="111"/>
      <c r="Z66" s="112">
        <v>0</v>
      </c>
      <c r="AA66" s="111">
        <v>3</v>
      </c>
      <c r="AB66" s="112">
        <v>1</v>
      </c>
    </row>
    <row r="67" spans="1:28" ht="12.75" customHeight="1">
      <c r="A67" s="72"/>
      <c r="B67" s="106" t="s">
        <v>1</v>
      </c>
      <c r="C67" s="61"/>
      <c r="D67" s="59">
        <v>0</v>
      </c>
      <c r="E67" s="61"/>
      <c r="F67" s="59">
        <v>0</v>
      </c>
      <c r="G67" s="61">
        <v>1</v>
      </c>
      <c r="H67" s="59">
        <v>1</v>
      </c>
      <c r="I67" s="61"/>
      <c r="J67" s="59">
        <v>0</v>
      </c>
      <c r="K67" s="61"/>
      <c r="L67" s="59">
        <v>0</v>
      </c>
      <c r="M67" s="61"/>
      <c r="N67" s="59">
        <v>0</v>
      </c>
      <c r="O67" s="61"/>
      <c r="P67" s="59">
        <v>0</v>
      </c>
      <c r="Q67" s="61"/>
      <c r="R67" s="59">
        <v>0</v>
      </c>
      <c r="S67" s="61"/>
      <c r="T67" s="59">
        <v>0</v>
      </c>
      <c r="U67" s="61"/>
      <c r="V67" s="59">
        <v>0</v>
      </c>
      <c r="W67" s="61"/>
      <c r="X67" s="59">
        <v>0</v>
      </c>
      <c r="Y67" s="61"/>
      <c r="Z67" s="59">
        <v>0</v>
      </c>
      <c r="AA67" s="61">
        <v>1</v>
      </c>
      <c r="AB67" s="59">
        <v>1</v>
      </c>
    </row>
    <row r="68" spans="1:28" ht="12.75" customHeight="1">
      <c r="A68" s="109" t="s">
        <v>227</v>
      </c>
      <c r="B68" s="110" t="s">
        <v>4</v>
      </c>
      <c r="C68" s="111"/>
      <c r="D68" s="112">
        <v>0</v>
      </c>
      <c r="E68" s="111">
        <v>1</v>
      </c>
      <c r="F68" s="112">
        <v>0.5</v>
      </c>
      <c r="G68" s="111"/>
      <c r="H68" s="112">
        <v>0</v>
      </c>
      <c r="I68" s="111"/>
      <c r="J68" s="112">
        <v>0</v>
      </c>
      <c r="K68" s="111"/>
      <c r="L68" s="112">
        <v>0</v>
      </c>
      <c r="M68" s="111"/>
      <c r="N68" s="112">
        <v>0</v>
      </c>
      <c r="O68" s="111">
        <v>1</v>
      </c>
      <c r="P68" s="112">
        <v>0.5</v>
      </c>
      <c r="Q68" s="111"/>
      <c r="R68" s="112">
        <v>0</v>
      </c>
      <c r="S68" s="111"/>
      <c r="T68" s="112">
        <v>0</v>
      </c>
      <c r="U68" s="111"/>
      <c r="V68" s="112">
        <v>0</v>
      </c>
      <c r="W68" s="111"/>
      <c r="X68" s="112">
        <v>0</v>
      </c>
      <c r="Y68" s="111"/>
      <c r="Z68" s="112">
        <v>0</v>
      </c>
      <c r="AA68" s="111">
        <v>2</v>
      </c>
      <c r="AB68" s="112">
        <v>1</v>
      </c>
    </row>
    <row r="69" spans="1:28" ht="12.75" customHeight="1">
      <c r="A69" s="72"/>
      <c r="B69" s="60" t="s">
        <v>2</v>
      </c>
      <c r="C69" s="61"/>
      <c r="D69" s="59">
        <v>0</v>
      </c>
      <c r="E69" s="61"/>
      <c r="F69" s="59">
        <v>0</v>
      </c>
      <c r="G69" s="61"/>
      <c r="H69" s="59">
        <v>0</v>
      </c>
      <c r="I69" s="61"/>
      <c r="J69" s="59">
        <v>0</v>
      </c>
      <c r="K69" s="61"/>
      <c r="L69" s="59">
        <v>0</v>
      </c>
      <c r="M69" s="61">
        <v>1</v>
      </c>
      <c r="N69" s="59">
        <v>1</v>
      </c>
      <c r="O69" s="61"/>
      <c r="P69" s="59">
        <v>0</v>
      </c>
      <c r="Q69" s="61"/>
      <c r="R69" s="59">
        <v>0</v>
      </c>
      <c r="S69" s="61"/>
      <c r="T69" s="59">
        <v>0</v>
      </c>
      <c r="U69" s="61"/>
      <c r="V69" s="59">
        <v>0</v>
      </c>
      <c r="W69" s="61"/>
      <c r="X69" s="59">
        <v>0</v>
      </c>
      <c r="Y69" s="61"/>
      <c r="Z69" s="59">
        <v>0</v>
      </c>
      <c r="AA69" s="61">
        <v>1</v>
      </c>
      <c r="AB69" s="59">
        <v>1</v>
      </c>
    </row>
    <row r="70" spans="1:28" ht="12.75" customHeight="1">
      <c r="A70" s="72"/>
      <c r="B70" s="106" t="s">
        <v>1</v>
      </c>
      <c r="C70" s="61"/>
      <c r="D70" s="59">
        <v>0</v>
      </c>
      <c r="E70" s="61"/>
      <c r="F70" s="59">
        <v>0</v>
      </c>
      <c r="G70" s="61"/>
      <c r="H70" s="59">
        <v>0</v>
      </c>
      <c r="I70" s="61"/>
      <c r="J70" s="59">
        <v>0</v>
      </c>
      <c r="K70" s="61"/>
      <c r="L70" s="59">
        <v>0</v>
      </c>
      <c r="M70" s="61">
        <v>1</v>
      </c>
      <c r="N70" s="59">
        <v>0.5</v>
      </c>
      <c r="O70" s="61">
        <v>1</v>
      </c>
      <c r="P70" s="59">
        <v>0.5</v>
      </c>
      <c r="Q70" s="61"/>
      <c r="R70" s="59">
        <v>0</v>
      </c>
      <c r="S70" s="61"/>
      <c r="T70" s="59">
        <v>0</v>
      </c>
      <c r="U70" s="61"/>
      <c r="V70" s="59">
        <v>0</v>
      </c>
      <c r="W70" s="61"/>
      <c r="X70" s="59">
        <v>0</v>
      </c>
      <c r="Y70" s="61"/>
      <c r="Z70" s="59">
        <v>0</v>
      </c>
      <c r="AA70" s="61">
        <v>2</v>
      </c>
      <c r="AB70" s="59">
        <v>1</v>
      </c>
    </row>
    <row r="71" spans="1:28" ht="12.75" customHeight="1">
      <c r="A71" s="109" t="s">
        <v>228</v>
      </c>
      <c r="B71" s="110" t="s">
        <v>2</v>
      </c>
      <c r="C71" s="111"/>
      <c r="D71" s="112">
        <v>0</v>
      </c>
      <c r="E71" s="111"/>
      <c r="F71" s="112">
        <v>0</v>
      </c>
      <c r="G71" s="111">
        <v>1</v>
      </c>
      <c r="H71" s="112">
        <v>0.25</v>
      </c>
      <c r="I71" s="111"/>
      <c r="J71" s="112">
        <v>0</v>
      </c>
      <c r="K71" s="111">
        <v>1</v>
      </c>
      <c r="L71" s="112">
        <v>0.25</v>
      </c>
      <c r="M71" s="111">
        <v>2</v>
      </c>
      <c r="N71" s="112">
        <v>0.5</v>
      </c>
      <c r="O71" s="111"/>
      <c r="P71" s="112">
        <v>0</v>
      </c>
      <c r="Q71" s="111"/>
      <c r="R71" s="112">
        <v>0</v>
      </c>
      <c r="S71" s="111"/>
      <c r="T71" s="112">
        <v>0</v>
      </c>
      <c r="U71" s="111"/>
      <c r="V71" s="112">
        <v>0</v>
      </c>
      <c r="W71" s="111"/>
      <c r="X71" s="112">
        <v>0</v>
      </c>
      <c r="Y71" s="111"/>
      <c r="Z71" s="112">
        <v>0</v>
      </c>
      <c r="AA71" s="111">
        <v>4</v>
      </c>
      <c r="AB71" s="112">
        <v>1</v>
      </c>
    </row>
    <row r="72" spans="1:28" ht="12.75" customHeight="1">
      <c r="A72" s="72"/>
      <c r="B72" s="106" t="s">
        <v>1</v>
      </c>
      <c r="C72" s="61"/>
      <c r="D72" s="59">
        <v>0</v>
      </c>
      <c r="E72" s="61">
        <v>1</v>
      </c>
      <c r="F72" s="59">
        <v>1</v>
      </c>
      <c r="G72" s="61"/>
      <c r="H72" s="59">
        <v>0</v>
      </c>
      <c r="I72" s="61"/>
      <c r="J72" s="59">
        <v>0</v>
      </c>
      <c r="K72" s="61"/>
      <c r="L72" s="59">
        <v>0</v>
      </c>
      <c r="M72" s="61"/>
      <c r="N72" s="59">
        <v>0</v>
      </c>
      <c r="O72" s="61"/>
      <c r="P72" s="59">
        <v>0</v>
      </c>
      <c r="Q72" s="61"/>
      <c r="R72" s="59">
        <v>0</v>
      </c>
      <c r="S72" s="61"/>
      <c r="T72" s="59">
        <v>0</v>
      </c>
      <c r="U72" s="61"/>
      <c r="V72" s="59">
        <v>0</v>
      </c>
      <c r="W72" s="61"/>
      <c r="X72" s="59">
        <v>0</v>
      </c>
      <c r="Y72" s="61"/>
      <c r="Z72" s="59">
        <v>0</v>
      </c>
      <c r="AA72" s="61">
        <v>1</v>
      </c>
      <c r="AB72" s="59">
        <v>1</v>
      </c>
    </row>
    <row r="73" spans="1:28" ht="12.75" customHeight="1">
      <c r="A73" s="109" t="s">
        <v>229</v>
      </c>
      <c r="B73" s="110" t="s">
        <v>3</v>
      </c>
      <c r="C73" s="111"/>
      <c r="D73" s="112">
        <v>0</v>
      </c>
      <c r="E73" s="111"/>
      <c r="F73" s="112">
        <v>0</v>
      </c>
      <c r="G73" s="111"/>
      <c r="H73" s="112">
        <v>0</v>
      </c>
      <c r="I73" s="111"/>
      <c r="J73" s="112">
        <v>0</v>
      </c>
      <c r="K73" s="111"/>
      <c r="L73" s="112">
        <v>0</v>
      </c>
      <c r="M73" s="111"/>
      <c r="N73" s="112">
        <v>0</v>
      </c>
      <c r="O73" s="111">
        <v>1</v>
      </c>
      <c r="P73" s="112">
        <v>1</v>
      </c>
      <c r="Q73" s="111"/>
      <c r="R73" s="112">
        <v>0</v>
      </c>
      <c r="S73" s="111"/>
      <c r="T73" s="112">
        <v>0</v>
      </c>
      <c r="U73" s="111"/>
      <c r="V73" s="112">
        <v>0</v>
      </c>
      <c r="W73" s="111"/>
      <c r="X73" s="112">
        <v>0</v>
      </c>
      <c r="Y73" s="111"/>
      <c r="Z73" s="112">
        <v>0</v>
      </c>
      <c r="AA73" s="111">
        <v>1</v>
      </c>
      <c r="AB73" s="112">
        <v>1</v>
      </c>
    </row>
    <row r="74" spans="1:28" ht="12.75" customHeight="1">
      <c r="A74" s="109" t="s">
        <v>230</v>
      </c>
      <c r="B74" s="110" t="s">
        <v>3</v>
      </c>
      <c r="C74" s="111"/>
      <c r="D74" s="112">
        <v>0</v>
      </c>
      <c r="E74" s="111"/>
      <c r="F74" s="112">
        <v>0</v>
      </c>
      <c r="G74" s="111"/>
      <c r="H74" s="112">
        <v>0</v>
      </c>
      <c r="I74" s="111"/>
      <c r="J74" s="112">
        <v>0</v>
      </c>
      <c r="K74" s="111"/>
      <c r="L74" s="112">
        <v>0</v>
      </c>
      <c r="M74" s="111">
        <v>1</v>
      </c>
      <c r="N74" s="112">
        <v>1</v>
      </c>
      <c r="O74" s="111"/>
      <c r="P74" s="112">
        <v>0</v>
      </c>
      <c r="Q74" s="111"/>
      <c r="R74" s="112">
        <v>0</v>
      </c>
      <c r="S74" s="111"/>
      <c r="T74" s="112">
        <v>0</v>
      </c>
      <c r="U74" s="111"/>
      <c r="V74" s="112">
        <v>0</v>
      </c>
      <c r="W74" s="111"/>
      <c r="X74" s="112">
        <v>0</v>
      </c>
      <c r="Y74" s="111"/>
      <c r="Z74" s="112">
        <v>0</v>
      </c>
      <c r="AA74" s="111">
        <v>1</v>
      </c>
      <c r="AB74" s="112">
        <v>1</v>
      </c>
    </row>
    <row r="75" spans="1:28" ht="12.75" customHeight="1">
      <c r="A75" s="109" t="s">
        <v>231</v>
      </c>
      <c r="B75" s="110" t="s">
        <v>4</v>
      </c>
      <c r="C75" s="111"/>
      <c r="D75" s="112">
        <v>0</v>
      </c>
      <c r="E75" s="111"/>
      <c r="F75" s="112">
        <v>0</v>
      </c>
      <c r="G75" s="111"/>
      <c r="H75" s="112">
        <v>0</v>
      </c>
      <c r="I75" s="111">
        <v>1</v>
      </c>
      <c r="J75" s="112">
        <v>1</v>
      </c>
      <c r="K75" s="111"/>
      <c r="L75" s="112">
        <v>0</v>
      </c>
      <c r="M75" s="111"/>
      <c r="N75" s="112">
        <v>0</v>
      </c>
      <c r="O75" s="111"/>
      <c r="P75" s="112">
        <v>0</v>
      </c>
      <c r="Q75" s="111"/>
      <c r="R75" s="112">
        <v>0</v>
      </c>
      <c r="S75" s="111"/>
      <c r="T75" s="112">
        <v>0</v>
      </c>
      <c r="U75" s="111"/>
      <c r="V75" s="112">
        <v>0</v>
      </c>
      <c r="W75" s="111"/>
      <c r="X75" s="112">
        <v>0</v>
      </c>
      <c r="Y75" s="111"/>
      <c r="Z75" s="112">
        <v>0</v>
      </c>
      <c r="AA75" s="111">
        <v>1</v>
      </c>
      <c r="AB75" s="112">
        <v>1</v>
      </c>
    </row>
    <row r="76" spans="1:28" ht="12.75" customHeight="1">
      <c r="A76" s="72"/>
      <c r="B76" s="60" t="s">
        <v>3</v>
      </c>
      <c r="C76" s="61"/>
      <c r="D76" s="59">
        <v>0</v>
      </c>
      <c r="E76" s="61"/>
      <c r="F76" s="59">
        <v>0</v>
      </c>
      <c r="G76" s="61"/>
      <c r="H76" s="59">
        <v>0</v>
      </c>
      <c r="I76" s="61"/>
      <c r="J76" s="59">
        <v>0</v>
      </c>
      <c r="K76" s="61"/>
      <c r="L76" s="59">
        <v>0</v>
      </c>
      <c r="M76" s="61">
        <v>1</v>
      </c>
      <c r="N76" s="59">
        <v>1</v>
      </c>
      <c r="O76" s="61"/>
      <c r="P76" s="59">
        <v>0</v>
      </c>
      <c r="Q76" s="61"/>
      <c r="R76" s="59">
        <v>0</v>
      </c>
      <c r="S76" s="61"/>
      <c r="T76" s="59">
        <v>0</v>
      </c>
      <c r="U76" s="61"/>
      <c r="V76" s="59">
        <v>0</v>
      </c>
      <c r="W76" s="61"/>
      <c r="X76" s="59">
        <v>0</v>
      </c>
      <c r="Y76" s="61"/>
      <c r="Z76" s="59">
        <v>0</v>
      </c>
      <c r="AA76" s="61">
        <v>1</v>
      </c>
      <c r="AB76" s="59">
        <v>1</v>
      </c>
    </row>
    <row r="77" spans="1:28" ht="12.75" customHeight="1">
      <c r="A77" s="72"/>
      <c r="B77" s="60" t="s">
        <v>2</v>
      </c>
      <c r="C77" s="61"/>
      <c r="D77" s="59">
        <v>0</v>
      </c>
      <c r="E77" s="61"/>
      <c r="F77" s="59">
        <v>0</v>
      </c>
      <c r="G77" s="61"/>
      <c r="H77" s="59">
        <v>0</v>
      </c>
      <c r="I77" s="61"/>
      <c r="J77" s="59">
        <v>0</v>
      </c>
      <c r="K77" s="61"/>
      <c r="L77" s="59">
        <v>0</v>
      </c>
      <c r="M77" s="61">
        <v>1</v>
      </c>
      <c r="N77" s="59">
        <v>1</v>
      </c>
      <c r="O77" s="61"/>
      <c r="P77" s="59">
        <v>0</v>
      </c>
      <c r="Q77" s="61"/>
      <c r="R77" s="59">
        <v>0</v>
      </c>
      <c r="S77" s="61"/>
      <c r="T77" s="59">
        <v>0</v>
      </c>
      <c r="U77" s="61"/>
      <c r="V77" s="59">
        <v>0</v>
      </c>
      <c r="W77" s="61"/>
      <c r="X77" s="59">
        <v>0</v>
      </c>
      <c r="Y77" s="61"/>
      <c r="Z77" s="59">
        <v>0</v>
      </c>
      <c r="AA77" s="61">
        <v>1</v>
      </c>
      <c r="AB77" s="59">
        <v>1</v>
      </c>
    </row>
    <row r="78" spans="1:28" ht="12.75" customHeight="1">
      <c r="A78" s="72"/>
      <c r="B78" s="106" t="s">
        <v>1</v>
      </c>
      <c r="C78" s="61"/>
      <c r="D78" s="59">
        <v>0</v>
      </c>
      <c r="E78" s="61"/>
      <c r="F78" s="59">
        <v>0</v>
      </c>
      <c r="G78" s="61"/>
      <c r="H78" s="59">
        <v>0</v>
      </c>
      <c r="I78" s="61"/>
      <c r="J78" s="59">
        <v>0</v>
      </c>
      <c r="K78" s="61"/>
      <c r="L78" s="59">
        <v>0</v>
      </c>
      <c r="M78" s="61">
        <v>1</v>
      </c>
      <c r="N78" s="59">
        <v>1</v>
      </c>
      <c r="O78" s="61"/>
      <c r="P78" s="59">
        <v>0</v>
      </c>
      <c r="Q78" s="61"/>
      <c r="R78" s="59">
        <v>0</v>
      </c>
      <c r="S78" s="61"/>
      <c r="T78" s="59">
        <v>0</v>
      </c>
      <c r="U78" s="61"/>
      <c r="V78" s="59">
        <v>0</v>
      </c>
      <c r="W78" s="61"/>
      <c r="X78" s="59">
        <v>0</v>
      </c>
      <c r="Y78" s="61"/>
      <c r="Z78" s="59">
        <v>0</v>
      </c>
      <c r="AA78" s="61">
        <v>1</v>
      </c>
      <c r="AB78" s="59">
        <v>1</v>
      </c>
    </row>
    <row r="79" spans="1:28" ht="12.75" customHeight="1">
      <c r="A79" s="109" t="s">
        <v>232</v>
      </c>
      <c r="B79" s="113" t="s">
        <v>1</v>
      </c>
      <c r="C79" s="111"/>
      <c r="D79" s="112">
        <v>0</v>
      </c>
      <c r="E79" s="111"/>
      <c r="F79" s="112">
        <v>0</v>
      </c>
      <c r="G79" s="111"/>
      <c r="H79" s="112">
        <v>0</v>
      </c>
      <c r="I79" s="111"/>
      <c r="J79" s="112">
        <v>0</v>
      </c>
      <c r="K79" s="111"/>
      <c r="L79" s="112">
        <v>0</v>
      </c>
      <c r="M79" s="111">
        <v>1</v>
      </c>
      <c r="N79" s="112">
        <v>1</v>
      </c>
      <c r="O79" s="111"/>
      <c r="P79" s="112">
        <v>0</v>
      </c>
      <c r="Q79" s="111"/>
      <c r="R79" s="112">
        <v>0</v>
      </c>
      <c r="S79" s="111"/>
      <c r="T79" s="112">
        <v>0</v>
      </c>
      <c r="U79" s="111"/>
      <c r="V79" s="112">
        <v>0</v>
      </c>
      <c r="W79" s="111"/>
      <c r="X79" s="112">
        <v>0</v>
      </c>
      <c r="Y79" s="111"/>
      <c r="Z79" s="112">
        <v>0</v>
      </c>
      <c r="AA79" s="111">
        <v>1</v>
      </c>
      <c r="AB79" s="112">
        <v>1</v>
      </c>
    </row>
    <row r="80" spans="1:28" ht="12.75" customHeight="1">
      <c r="A80" s="109" t="s">
        <v>233</v>
      </c>
      <c r="B80" s="110" t="s">
        <v>3</v>
      </c>
      <c r="C80" s="111"/>
      <c r="D80" s="112">
        <v>0</v>
      </c>
      <c r="E80" s="111"/>
      <c r="F80" s="112">
        <v>0</v>
      </c>
      <c r="G80" s="111"/>
      <c r="H80" s="112">
        <v>0</v>
      </c>
      <c r="I80" s="111"/>
      <c r="J80" s="112">
        <v>0</v>
      </c>
      <c r="K80" s="111"/>
      <c r="L80" s="112">
        <v>0</v>
      </c>
      <c r="M80" s="111"/>
      <c r="N80" s="112">
        <v>0</v>
      </c>
      <c r="O80" s="111">
        <v>1</v>
      </c>
      <c r="P80" s="112">
        <v>1</v>
      </c>
      <c r="Q80" s="111"/>
      <c r="R80" s="112">
        <v>0</v>
      </c>
      <c r="S80" s="111"/>
      <c r="T80" s="112">
        <v>0</v>
      </c>
      <c r="U80" s="111"/>
      <c r="V80" s="112">
        <v>0</v>
      </c>
      <c r="W80" s="111"/>
      <c r="X80" s="112">
        <v>0</v>
      </c>
      <c r="Y80" s="111"/>
      <c r="Z80" s="112">
        <v>0</v>
      </c>
      <c r="AA80" s="111">
        <v>1</v>
      </c>
      <c r="AB80" s="112">
        <v>1</v>
      </c>
    </row>
    <row r="81" spans="1:28" ht="12.75" customHeight="1">
      <c r="A81" s="72"/>
      <c r="B81" s="60" t="s">
        <v>2</v>
      </c>
      <c r="C81" s="61"/>
      <c r="D81" s="59">
        <v>0</v>
      </c>
      <c r="E81" s="61">
        <v>1</v>
      </c>
      <c r="F81" s="59">
        <v>0.5</v>
      </c>
      <c r="G81" s="61"/>
      <c r="H81" s="59">
        <v>0</v>
      </c>
      <c r="I81" s="61"/>
      <c r="J81" s="59">
        <v>0</v>
      </c>
      <c r="K81" s="61"/>
      <c r="L81" s="59">
        <v>0</v>
      </c>
      <c r="M81" s="61"/>
      <c r="N81" s="59">
        <v>0</v>
      </c>
      <c r="O81" s="61"/>
      <c r="P81" s="59">
        <v>0</v>
      </c>
      <c r="Q81" s="61"/>
      <c r="R81" s="59">
        <v>0</v>
      </c>
      <c r="S81" s="61"/>
      <c r="T81" s="59">
        <v>0</v>
      </c>
      <c r="U81" s="61"/>
      <c r="V81" s="59">
        <v>0</v>
      </c>
      <c r="W81" s="61">
        <v>1</v>
      </c>
      <c r="X81" s="59">
        <v>0.5</v>
      </c>
      <c r="Y81" s="61"/>
      <c r="Z81" s="59">
        <v>0</v>
      </c>
      <c r="AA81" s="61">
        <v>2</v>
      </c>
      <c r="AB81" s="59">
        <v>1</v>
      </c>
    </row>
    <row r="82" spans="1:28" ht="12.75" customHeight="1">
      <c r="A82" s="72"/>
      <c r="B82" s="106" t="s">
        <v>1</v>
      </c>
      <c r="C82" s="61"/>
      <c r="D82" s="59">
        <v>0</v>
      </c>
      <c r="E82" s="61"/>
      <c r="F82" s="59">
        <v>0</v>
      </c>
      <c r="G82" s="61"/>
      <c r="H82" s="59">
        <v>0</v>
      </c>
      <c r="I82" s="61"/>
      <c r="J82" s="59">
        <v>0</v>
      </c>
      <c r="K82" s="61"/>
      <c r="L82" s="59">
        <v>0</v>
      </c>
      <c r="M82" s="61">
        <v>1</v>
      </c>
      <c r="N82" s="59">
        <v>1</v>
      </c>
      <c r="O82" s="61"/>
      <c r="P82" s="59">
        <v>0</v>
      </c>
      <c r="Q82" s="61"/>
      <c r="R82" s="59">
        <v>0</v>
      </c>
      <c r="S82" s="61"/>
      <c r="T82" s="59">
        <v>0</v>
      </c>
      <c r="U82" s="61"/>
      <c r="V82" s="59">
        <v>0</v>
      </c>
      <c r="W82" s="61"/>
      <c r="X82" s="59">
        <v>0</v>
      </c>
      <c r="Y82" s="61"/>
      <c r="Z82" s="59">
        <v>0</v>
      </c>
      <c r="AA82" s="61">
        <v>1</v>
      </c>
      <c r="AB82" s="59">
        <v>1</v>
      </c>
    </row>
    <row r="83" spans="1:28" ht="12.75" customHeight="1">
      <c r="A83" s="109" t="s">
        <v>234</v>
      </c>
      <c r="B83" s="110" t="s">
        <v>2</v>
      </c>
      <c r="C83" s="111"/>
      <c r="D83" s="112">
        <v>0</v>
      </c>
      <c r="E83" s="111"/>
      <c r="F83" s="112">
        <v>0</v>
      </c>
      <c r="G83" s="111"/>
      <c r="H83" s="112">
        <v>0</v>
      </c>
      <c r="I83" s="111"/>
      <c r="J83" s="112">
        <v>0</v>
      </c>
      <c r="K83" s="111"/>
      <c r="L83" s="112">
        <v>0</v>
      </c>
      <c r="M83" s="111">
        <v>2</v>
      </c>
      <c r="N83" s="112">
        <v>0.66666666666666663</v>
      </c>
      <c r="O83" s="111"/>
      <c r="P83" s="112">
        <v>0</v>
      </c>
      <c r="Q83" s="111"/>
      <c r="R83" s="112">
        <v>0</v>
      </c>
      <c r="S83" s="111"/>
      <c r="T83" s="112">
        <v>0</v>
      </c>
      <c r="U83" s="111"/>
      <c r="V83" s="112">
        <v>0</v>
      </c>
      <c r="W83" s="111">
        <v>1</v>
      </c>
      <c r="X83" s="112">
        <v>0.33333333333333331</v>
      </c>
      <c r="Y83" s="111"/>
      <c r="Z83" s="112">
        <v>0</v>
      </c>
      <c r="AA83" s="111">
        <v>3</v>
      </c>
      <c r="AB83" s="112">
        <v>1</v>
      </c>
    </row>
    <row r="84" spans="1:28" ht="12.75" customHeight="1">
      <c r="A84" s="109" t="s">
        <v>235</v>
      </c>
      <c r="B84" s="110" t="s">
        <v>2</v>
      </c>
      <c r="C84" s="111"/>
      <c r="D84" s="112">
        <v>0</v>
      </c>
      <c r="E84" s="111"/>
      <c r="F84" s="112">
        <v>0</v>
      </c>
      <c r="G84" s="111"/>
      <c r="H84" s="112">
        <v>0</v>
      </c>
      <c r="I84" s="111"/>
      <c r="J84" s="112">
        <v>0</v>
      </c>
      <c r="K84" s="111">
        <v>1</v>
      </c>
      <c r="L84" s="112">
        <v>1</v>
      </c>
      <c r="M84" s="111"/>
      <c r="N84" s="112">
        <v>0</v>
      </c>
      <c r="O84" s="111"/>
      <c r="P84" s="112">
        <v>0</v>
      </c>
      <c r="Q84" s="111"/>
      <c r="R84" s="112">
        <v>0</v>
      </c>
      <c r="S84" s="111"/>
      <c r="T84" s="112">
        <v>0</v>
      </c>
      <c r="U84" s="111"/>
      <c r="V84" s="112">
        <v>0</v>
      </c>
      <c r="W84" s="111"/>
      <c r="X84" s="112">
        <v>0</v>
      </c>
      <c r="Y84" s="111"/>
      <c r="Z84" s="112">
        <v>0</v>
      </c>
      <c r="AA84" s="111">
        <v>1</v>
      </c>
      <c r="AB84" s="112">
        <v>1</v>
      </c>
    </row>
    <row r="85" spans="1:28" ht="12.75" customHeight="1">
      <c r="A85" s="72"/>
      <c r="B85" s="106" t="s">
        <v>1</v>
      </c>
      <c r="C85" s="61"/>
      <c r="D85" s="59">
        <v>0</v>
      </c>
      <c r="E85" s="61"/>
      <c r="F85" s="59">
        <v>0</v>
      </c>
      <c r="G85" s="61"/>
      <c r="H85" s="59">
        <v>0</v>
      </c>
      <c r="I85" s="61"/>
      <c r="J85" s="59">
        <v>0</v>
      </c>
      <c r="K85" s="61"/>
      <c r="L85" s="59">
        <v>0</v>
      </c>
      <c r="M85" s="61"/>
      <c r="N85" s="59">
        <v>0</v>
      </c>
      <c r="O85" s="61"/>
      <c r="P85" s="59">
        <v>0</v>
      </c>
      <c r="Q85" s="61"/>
      <c r="R85" s="59">
        <v>0</v>
      </c>
      <c r="S85" s="61"/>
      <c r="T85" s="59">
        <v>0</v>
      </c>
      <c r="U85" s="61"/>
      <c r="V85" s="59">
        <v>0</v>
      </c>
      <c r="W85" s="61">
        <v>1</v>
      </c>
      <c r="X85" s="59">
        <v>1</v>
      </c>
      <c r="Y85" s="61"/>
      <c r="Z85" s="59">
        <v>0</v>
      </c>
      <c r="AA85" s="61">
        <v>1</v>
      </c>
      <c r="AB85" s="59">
        <v>1</v>
      </c>
    </row>
    <row r="86" spans="1:28" ht="12.75" customHeight="1">
      <c r="A86" s="114" t="s">
        <v>236</v>
      </c>
      <c r="B86" s="110" t="s">
        <v>4</v>
      </c>
      <c r="C86" s="111">
        <v>1</v>
      </c>
      <c r="D86" s="112">
        <v>4.3478260869565216E-2</v>
      </c>
      <c r="E86" s="111">
        <v>3</v>
      </c>
      <c r="F86" s="112">
        <v>0.13043478260869565</v>
      </c>
      <c r="G86" s="111">
        <v>1</v>
      </c>
      <c r="H86" s="112">
        <v>4.3478260869565216E-2</v>
      </c>
      <c r="I86" s="111">
        <v>3</v>
      </c>
      <c r="J86" s="112">
        <v>0.13043478260869565</v>
      </c>
      <c r="K86" s="111"/>
      <c r="L86" s="112">
        <v>0</v>
      </c>
      <c r="M86" s="111">
        <v>11</v>
      </c>
      <c r="N86" s="112">
        <v>0.47826086956521741</v>
      </c>
      <c r="O86" s="111">
        <v>2</v>
      </c>
      <c r="P86" s="112">
        <v>8.6956521739130432E-2</v>
      </c>
      <c r="Q86" s="111"/>
      <c r="R86" s="112">
        <v>0</v>
      </c>
      <c r="S86" s="111">
        <v>1</v>
      </c>
      <c r="T86" s="112">
        <v>4.3478260869565216E-2</v>
      </c>
      <c r="U86" s="111"/>
      <c r="V86" s="112">
        <v>0</v>
      </c>
      <c r="W86" s="111">
        <v>1</v>
      </c>
      <c r="X86" s="112">
        <v>4.3478260869565216E-2</v>
      </c>
      <c r="Y86" s="111"/>
      <c r="Z86" s="112">
        <v>0</v>
      </c>
      <c r="AA86" s="111">
        <v>23</v>
      </c>
      <c r="AB86" s="112">
        <v>1</v>
      </c>
    </row>
    <row r="87" spans="1:28" ht="12.75" customHeight="1">
      <c r="A87" s="108"/>
      <c r="B87" s="60" t="s">
        <v>3</v>
      </c>
      <c r="C87" s="61"/>
      <c r="D87" s="59">
        <v>0</v>
      </c>
      <c r="E87" s="61">
        <v>5</v>
      </c>
      <c r="F87" s="59">
        <v>0.26315789473684209</v>
      </c>
      <c r="G87" s="61"/>
      <c r="H87" s="59">
        <v>0</v>
      </c>
      <c r="I87" s="61">
        <v>2</v>
      </c>
      <c r="J87" s="59">
        <v>0.10526315789473684</v>
      </c>
      <c r="K87" s="61"/>
      <c r="L87" s="59">
        <v>0</v>
      </c>
      <c r="M87" s="61">
        <v>9</v>
      </c>
      <c r="N87" s="59">
        <v>0.47368421052631576</v>
      </c>
      <c r="O87" s="61">
        <v>3</v>
      </c>
      <c r="P87" s="59">
        <v>0.15789473684210525</v>
      </c>
      <c r="Q87" s="61"/>
      <c r="R87" s="59">
        <v>0</v>
      </c>
      <c r="S87" s="61"/>
      <c r="T87" s="59">
        <v>0</v>
      </c>
      <c r="U87" s="61"/>
      <c r="V87" s="59">
        <v>0</v>
      </c>
      <c r="W87" s="61"/>
      <c r="X87" s="59">
        <v>0</v>
      </c>
      <c r="Y87" s="61"/>
      <c r="Z87" s="59">
        <v>0</v>
      </c>
      <c r="AA87" s="61">
        <v>19</v>
      </c>
      <c r="AB87" s="59">
        <v>1</v>
      </c>
    </row>
    <row r="88" spans="1:28" ht="12.75" customHeight="1">
      <c r="A88" s="108"/>
      <c r="B88" s="60" t="s">
        <v>2</v>
      </c>
      <c r="C88" s="61"/>
      <c r="D88" s="59">
        <v>0</v>
      </c>
      <c r="E88" s="61">
        <v>1</v>
      </c>
      <c r="F88" s="59">
        <v>8.3333333333333329E-2</v>
      </c>
      <c r="G88" s="61"/>
      <c r="H88" s="59">
        <v>0</v>
      </c>
      <c r="I88" s="61"/>
      <c r="J88" s="59">
        <v>0</v>
      </c>
      <c r="K88" s="61">
        <v>2</v>
      </c>
      <c r="L88" s="59">
        <v>0.16666666666666666</v>
      </c>
      <c r="M88" s="61">
        <v>4</v>
      </c>
      <c r="N88" s="59">
        <v>0.33333333333333331</v>
      </c>
      <c r="O88" s="61">
        <v>2</v>
      </c>
      <c r="P88" s="59">
        <v>0.16666666666666666</v>
      </c>
      <c r="Q88" s="61"/>
      <c r="R88" s="59">
        <v>0</v>
      </c>
      <c r="S88" s="61">
        <v>1</v>
      </c>
      <c r="T88" s="59">
        <v>8.3333333333333329E-2</v>
      </c>
      <c r="U88" s="61"/>
      <c r="V88" s="59">
        <v>0</v>
      </c>
      <c r="W88" s="61">
        <v>2</v>
      </c>
      <c r="X88" s="59">
        <v>0.16666666666666666</v>
      </c>
      <c r="Y88" s="61"/>
      <c r="Z88" s="59">
        <v>0</v>
      </c>
      <c r="AA88" s="61">
        <v>12</v>
      </c>
      <c r="AB88" s="59">
        <v>1</v>
      </c>
    </row>
    <row r="89" spans="1:28" ht="12.75" customHeight="1">
      <c r="A89" s="108"/>
      <c r="B89" s="106" t="s">
        <v>1</v>
      </c>
      <c r="C89" s="61"/>
      <c r="D89" s="59">
        <v>0</v>
      </c>
      <c r="E89" s="61">
        <v>1</v>
      </c>
      <c r="F89" s="59">
        <v>0.1</v>
      </c>
      <c r="G89" s="61">
        <v>1</v>
      </c>
      <c r="H89" s="59">
        <v>0.1</v>
      </c>
      <c r="I89" s="61">
        <v>1</v>
      </c>
      <c r="J89" s="59">
        <v>0.1</v>
      </c>
      <c r="K89" s="61"/>
      <c r="L89" s="59">
        <v>0</v>
      </c>
      <c r="M89" s="61">
        <v>5</v>
      </c>
      <c r="N89" s="59">
        <v>0.5</v>
      </c>
      <c r="O89" s="61">
        <v>1</v>
      </c>
      <c r="P89" s="59">
        <v>0.1</v>
      </c>
      <c r="Q89" s="61"/>
      <c r="R89" s="59">
        <v>0</v>
      </c>
      <c r="S89" s="61"/>
      <c r="T89" s="59">
        <v>0</v>
      </c>
      <c r="U89" s="61"/>
      <c r="V89" s="59">
        <v>0</v>
      </c>
      <c r="W89" s="61">
        <v>1</v>
      </c>
      <c r="X89" s="59">
        <v>0.1</v>
      </c>
      <c r="Y89" s="61"/>
      <c r="Z89" s="59">
        <v>0</v>
      </c>
      <c r="AA89" s="61">
        <v>10</v>
      </c>
      <c r="AB89" s="59">
        <v>1</v>
      </c>
    </row>
    <row r="90" spans="1:28" ht="12.75" customHeight="1">
      <c r="A90" s="109" t="s">
        <v>237</v>
      </c>
      <c r="B90" s="110" t="s">
        <v>2</v>
      </c>
      <c r="C90" s="111"/>
      <c r="D90" s="112">
        <v>0</v>
      </c>
      <c r="E90" s="111"/>
      <c r="F90" s="112">
        <v>0</v>
      </c>
      <c r="G90" s="111"/>
      <c r="H90" s="112">
        <v>0</v>
      </c>
      <c r="I90" s="111"/>
      <c r="J90" s="112">
        <v>0</v>
      </c>
      <c r="K90" s="111"/>
      <c r="L90" s="112">
        <v>0</v>
      </c>
      <c r="M90" s="111"/>
      <c r="N90" s="112">
        <v>0</v>
      </c>
      <c r="O90" s="111">
        <v>1</v>
      </c>
      <c r="P90" s="112">
        <v>1</v>
      </c>
      <c r="Q90" s="111"/>
      <c r="R90" s="112">
        <v>0</v>
      </c>
      <c r="S90" s="111"/>
      <c r="T90" s="112">
        <v>0</v>
      </c>
      <c r="U90" s="111"/>
      <c r="V90" s="112">
        <v>0</v>
      </c>
      <c r="W90" s="111"/>
      <c r="X90" s="112">
        <v>0</v>
      </c>
      <c r="Y90" s="111"/>
      <c r="Z90" s="112">
        <v>0</v>
      </c>
      <c r="AA90" s="111">
        <v>1</v>
      </c>
      <c r="AB90" s="112">
        <v>1</v>
      </c>
    </row>
    <row r="91" spans="1:28" ht="12.75" customHeight="1">
      <c r="A91" s="109" t="s">
        <v>238</v>
      </c>
      <c r="B91" s="110" t="s">
        <v>2</v>
      </c>
      <c r="C91" s="111"/>
      <c r="D91" s="112">
        <v>0</v>
      </c>
      <c r="E91" s="111"/>
      <c r="F91" s="112">
        <v>0</v>
      </c>
      <c r="G91" s="111"/>
      <c r="H91" s="112">
        <v>0</v>
      </c>
      <c r="I91" s="111"/>
      <c r="J91" s="112">
        <v>0</v>
      </c>
      <c r="K91" s="111"/>
      <c r="L91" s="112">
        <v>0</v>
      </c>
      <c r="M91" s="111">
        <v>1</v>
      </c>
      <c r="N91" s="112">
        <v>0.5</v>
      </c>
      <c r="O91" s="111">
        <v>1</v>
      </c>
      <c r="P91" s="112">
        <v>0.5</v>
      </c>
      <c r="Q91" s="111"/>
      <c r="R91" s="112">
        <v>0</v>
      </c>
      <c r="S91" s="111"/>
      <c r="T91" s="112">
        <v>0</v>
      </c>
      <c r="U91" s="111"/>
      <c r="V91" s="112">
        <v>0</v>
      </c>
      <c r="W91" s="111"/>
      <c r="X91" s="112">
        <v>0</v>
      </c>
      <c r="Y91" s="111"/>
      <c r="Z91" s="112">
        <v>0</v>
      </c>
      <c r="AA91" s="111">
        <v>2</v>
      </c>
      <c r="AB91" s="112">
        <v>1</v>
      </c>
    </row>
    <row r="92" spans="1:28" ht="12.75" customHeight="1">
      <c r="A92" s="72"/>
      <c r="B92" s="106" t="s">
        <v>1</v>
      </c>
      <c r="C92" s="61"/>
      <c r="D92" s="59">
        <v>0</v>
      </c>
      <c r="E92" s="61">
        <v>1</v>
      </c>
      <c r="F92" s="59">
        <v>0.33300000000000002</v>
      </c>
      <c r="G92" s="61"/>
      <c r="H92" s="59">
        <v>0</v>
      </c>
      <c r="I92" s="61"/>
      <c r="J92" s="59">
        <v>0</v>
      </c>
      <c r="K92" s="61"/>
      <c r="L92" s="59">
        <v>0</v>
      </c>
      <c r="M92" s="61">
        <v>1</v>
      </c>
      <c r="N92" s="59">
        <v>0.33300000000000002</v>
      </c>
      <c r="O92" s="61">
        <v>1</v>
      </c>
      <c r="P92" s="59">
        <v>0.33300000000000002</v>
      </c>
      <c r="Q92" s="61"/>
      <c r="R92" s="59">
        <v>0</v>
      </c>
      <c r="S92" s="61"/>
      <c r="T92" s="59">
        <v>0</v>
      </c>
      <c r="U92" s="61"/>
      <c r="V92" s="59">
        <v>0</v>
      </c>
      <c r="W92" s="61"/>
      <c r="X92" s="59">
        <v>0</v>
      </c>
      <c r="Y92" s="61"/>
      <c r="Z92" s="59">
        <v>0</v>
      </c>
      <c r="AA92" s="61">
        <v>3</v>
      </c>
      <c r="AB92" s="59">
        <v>1</v>
      </c>
    </row>
    <row r="93" spans="1:28" ht="12.75" customHeight="1">
      <c r="A93" s="109" t="s">
        <v>239</v>
      </c>
      <c r="B93" s="110" t="s">
        <v>4</v>
      </c>
      <c r="C93" s="111"/>
      <c r="D93" s="112">
        <v>0</v>
      </c>
      <c r="E93" s="111"/>
      <c r="F93" s="112">
        <v>0</v>
      </c>
      <c r="G93" s="111"/>
      <c r="H93" s="112">
        <v>0</v>
      </c>
      <c r="I93" s="111">
        <v>1</v>
      </c>
      <c r="J93" s="112">
        <v>9.0909090909090912E-2</v>
      </c>
      <c r="K93" s="111"/>
      <c r="L93" s="112">
        <v>0</v>
      </c>
      <c r="M93" s="111">
        <v>5</v>
      </c>
      <c r="N93" s="112">
        <v>0.45454545454545453</v>
      </c>
      <c r="O93" s="111">
        <v>4</v>
      </c>
      <c r="P93" s="112">
        <v>0.36363636363636365</v>
      </c>
      <c r="Q93" s="111"/>
      <c r="R93" s="112">
        <v>0</v>
      </c>
      <c r="S93" s="111"/>
      <c r="T93" s="112">
        <v>0</v>
      </c>
      <c r="U93" s="111"/>
      <c r="V93" s="112">
        <v>0</v>
      </c>
      <c r="W93" s="111">
        <v>1</v>
      </c>
      <c r="X93" s="112">
        <v>9.0909090909090912E-2</v>
      </c>
      <c r="Y93" s="111"/>
      <c r="Z93" s="112">
        <v>0</v>
      </c>
      <c r="AA93" s="111">
        <v>11</v>
      </c>
      <c r="AB93" s="112">
        <v>1</v>
      </c>
    </row>
    <row r="94" spans="1:28" ht="12.75" customHeight="1">
      <c r="A94" s="72"/>
      <c r="B94" s="60" t="s">
        <v>3</v>
      </c>
      <c r="C94" s="61"/>
      <c r="D94" s="59">
        <v>0</v>
      </c>
      <c r="E94" s="61"/>
      <c r="F94" s="59">
        <v>0</v>
      </c>
      <c r="G94" s="61"/>
      <c r="H94" s="59">
        <v>0</v>
      </c>
      <c r="I94" s="61"/>
      <c r="J94" s="59">
        <v>0</v>
      </c>
      <c r="K94" s="61"/>
      <c r="L94" s="59">
        <v>0</v>
      </c>
      <c r="M94" s="61">
        <v>1</v>
      </c>
      <c r="N94" s="59">
        <v>0.16666666666666666</v>
      </c>
      <c r="O94" s="61">
        <v>4</v>
      </c>
      <c r="P94" s="59">
        <v>0.66666666666666663</v>
      </c>
      <c r="Q94" s="61"/>
      <c r="R94" s="59">
        <v>0</v>
      </c>
      <c r="S94" s="61"/>
      <c r="T94" s="59">
        <v>0</v>
      </c>
      <c r="U94" s="61"/>
      <c r="V94" s="59">
        <v>0</v>
      </c>
      <c r="W94" s="61">
        <v>1</v>
      </c>
      <c r="X94" s="59">
        <v>0.16666666666666666</v>
      </c>
      <c r="Y94" s="61"/>
      <c r="Z94" s="59">
        <v>0</v>
      </c>
      <c r="AA94" s="61">
        <v>6</v>
      </c>
      <c r="AB94" s="59">
        <v>1</v>
      </c>
    </row>
    <row r="95" spans="1:28" ht="12.75" customHeight="1">
      <c r="A95" s="72"/>
      <c r="B95" s="60" t="s">
        <v>2</v>
      </c>
      <c r="C95" s="61"/>
      <c r="D95" s="59">
        <v>0</v>
      </c>
      <c r="E95" s="61">
        <v>1</v>
      </c>
      <c r="F95" s="59">
        <v>0.16666666666666666</v>
      </c>
      <c r="G95" s="61"/>
      <c r="H95" s="59">
        <v>0</v>
      </c>
      <c r="I95" s="61"/>
      <c r="J95" s="59">
        <v>0</v>
      </c>
      <c r="K95" s="61"/>
      <c r="L95" s="59">
        <v>0</v>
      </c>
      <c r="M95" s="61">
        <v>1</v>
      </c>
      <c r="N95" s="59">
        <v>0.16666666666666666</v>
      </c>
      <c r="O95" s="61">
        <v>4</v>
      </c>
      <c r="P95" s="59">
        <v>0.66666666666666663</v>
      </c>
      <c r="Q95" s="61"/>
      <c r="R95" s="59">
        <v>0</v>
      </c>
      <c r="S95" s="61"/>
      <c r="T95" s="59">
        <v>0</v>
      </c>
      <c r="U95" s="61"/>
      <c r="V95" s="59">
        <v>0</v>
      </c>
      <c r="W95" s="61"/>
      <c r="X95" s="59">
        <v>0</v>
      </c>
      <c r="Y95" s="61"/>
      <c r="Z95" s="59">
        <v>0</v>
      </c>
      <c r="AA95" s="61">
        <v>6</v>
      </c>
      <c r="AB95" s="59">
        <v>1</v>
      </c>
    </row>
    <row r="96" spans="1:28" ht="12.75" customHeight="1">
      <c r="A96" s="72"/>
      <c r="B96" s="106" t="s">
        <v>1</v>
      </c>
      <c r="C96" s="61"/>
      <c r="D96" s="59">
        <v>0</v>
      </c>
      <c r="E96" s="61">
        <v>1</v>
      </c>
      <c r="F96" s="59">
        <v>0.14299999999999999</v>
      </c>
      <c r="G96" s="61"/>
      <c r="H96" s="59">
        <v>0</v>
      </c>
      <c r="I96" s="61"/>
      <c r="J96" s="59">
        <v>0</v>
      </c>
      <c r="K96" s="61"/>
      <c r="L96" s="59">
        <v>0</v>
      </c>
      <c r="M96" s="61">
        <v>3</v>
      </c>
      <c r="N96" s="59">
        <v>0.42899999999999999</v>
      </c>
      <c r="O96" s="61">
        <v>1</v>
      </c>
      <c r="P96" s="59">
        <v>0.14299999999999999</v>
      </c>
      <c r="Q96" s="61"/>
      <c r="R96" s="59">
        <v>0</v>
      </c>
      <c r="S96" s="61"/>
      <c r="T96" s="59">
        <v>0</v>
      </c>
      <c r="U96" s="61"/>
      <c r="V96" s="59">
        <v>0</v>
      </c>
      <c r="W96" s="61">
        <v>2</v>
      </c>
      <c r="X96" s="59">
        <v>0.28599999999999998</v>
      </c>
      <c r="Y96" s="61"/>
      <c r="Z96" s="59">
        <v>0</v>
      </c>
      <c r="AA96" s="61">
        <v>7</v>
      </c>
      <c r="AB96" s="59">
        <v>1</v>
      </c>
    </row>
    <row r="97" spans="1:28" ht="12.75" customHeight="1">
      <c r="A97" s="109" t="s">
        <v>240</v>
      </c>
      <c r="B97" s="113" t="s">
        <v>1</v>
      </c>
      <c r="C97" s="111">
        <v>1</v>
      </c>
      <c r="D97" s="112">
        <v>0.33300000000000002</v>
      </c>
      <c r="E97" s="96" t="s">
        <v>18</v>
      </c>
      <c r="F97" s="112">
        <v>0</v>
      </c>
      <c r="G97" s="111"/>
      <c r="H97" s="112">
        <v>0</v>
      </c>
      <c r="I97" s="111"/>
      <c r="J97" s="112">
        <v>0</v>
      </c>
      <c r="K97" s="111"/>
      <c r="L97" s="112">
        <v>0</v>
      </c>
      <c r="M97" s="111">
        <v>1</v>
      </c>
      <c r="N97" s="112">
        <v>0.33300000000000002</v>
      </c>
      <c r="O97" s="111">
        <v>1</v>
      </c>
      <c r="P97" s="112">
        <v>0.33300000000000002</v>
      </c>
      <c r="Q97" s="111"/>
      <c r="R97" s="112">
        <v>0</v>
      </c>
      <c r="S97" s="111"/>
      <c r="T97" s="112">
        <v>0</v>
      </c>
      <c r="U97" s="111"/>
      <c r="V97" s="112">
        <v>0</v>
      </c>
      <c r="W97" s="111"/>
      <c r="X97" s="112">
        <v>0</v>
      </c>
      <c r="Y97" s="111"/>
      <c r="Z97" s="112">
        <v>0</v>
      </c>
      <c r="AA97" s="111">
        <v>3</v>
      </c>
      <c r="AB97" s="112">
        <v>1</v>
      </c>
    </row>
    <row r="98" spans="1:28" ht="12.75" customHeight="1">
      <c r="A98" s="109" t="s">
        <v>241</v>
      </c>
      <c r="B98" s="110" t="s">
        <v>4</v>
      </c>
      <c r="C98" s="111"/>
      <c r="D98" s="112">
        <v>0</v>
      </c>
      <c r="E98" s="111"/>
      <c r="F98" s="112">
        <v>0</v>
      </c>
      <c r="G98" s="111"/>
      <c r="H98" s="112">
        <v>0</v>
      </c>
      <c r="I98" s="111"/>
      <c r="J98" s="112">
        <v>0</v>
      </c>
      <c r="K98" s="111"/>
      <c r="L98" s="112">
        <v>0</v>
      </c>
      <c r="M98" s="111">
        <v>2</v>
      </c>
      <c r="N98" s="112">
        <v>1</v>
      </c>
      <c r="O98" s="111"/>
      <c r="P98" s="112">
        <v>0</v>
      </c>
      <c r="Q98" s="111"/>
      <c r="R98" s="112">
        <v>0</v>
      </c>
      <c r="S98" s="111"/>
      <c r="T98" s="112">
        <v>0</v>
      </c>
      <c r="U98" s="111"/>
      <c r="V98" s="112">
        <v>0</v>
      </c>
      <c r="W98" s="111"/>
      <c r="X98" s="112">
        <v>0</v>
      </c>
      <c r="Y98" s="111"/>
      <c r="Z98" s="112">
        <v>0</v>
      </c>
      <c r="AA98" s="111">
        <v>2</v>
      </c>
      <c r="AB98" s="112">
        <v>1</v>
      </c>
    </row>
    <row r="99" spans="1:28" ht="12.75" customHeight="1">
      <c r="A99" s="72"/>
      <c r="B99" s="60" t="s">
        <v>2</v>
      </c>
      <c r="C99" s="61"/>
      <c r="D99" s="59">
        <v>0</v>
      </c>
      <c r="E99" s="61"/>
      <c r="F99" s="59">
        <v>0</v>
      </c>
      <c r="G99" s="61"/>
      <c r="H99" s="59">
        <v>0</v>
      </c>
      <c r="I99" s="61"/>
      <c r="J99" s="59">
        <v>0</v>
      </c>
      <c r="K99" s="61"/>
      <c r="L99" s="59">
        <v>0</v>
      </c>
      <c r="M99" s="61">
        <v>1</v>
      </c>
      <c r="N99" s="59">
        <v>1</v>
      </c>
      <c r="O99" s="61"/>
      <c r="P99" s="59">
        <v>0</v>
      </c>
      <c r="Q99" s="61"/>
      <c r="R99" s="59">
        <v>0</v>
      </c>
      <c r="S99" s="61"/>
      <c r="T99" s="59">
        <v>0</v>
      </c>
      <c r="U99" s="61"/>
      <c r="V99" s="59">
        <v>0</v>
      </c>
      <c r="W99" s="61"/>
      <c r="X99" s="59">
        <v>0</v>
      </c>
      <c r="Y99" s="61"/>
      <c r="Z99" s="59">
        <v>0</v>
      </c>
      <c r="AA99" s="61">
        <v>1</v>
      </c>
      <c r="AB99" s="59">
        <v>1</v>
      </c>
    </row>
    <row r="100" spans="1:28" ht="12.75" customHeight="1">
      <c r="A100" s="109" t="s">
        <v>242</v>
      </c>
      <c r="B100" s="110" t="s">
        <v>4</v>
      </c>
      <c r="C100" s="111"/>
      <c r="D100" s="112">
        <v>0</v>
      </c>
      <c r="E100" s="111"/>
      <c r="F100" s="112">
        <v>0</v>
      </c>
      <c r="G100" s="111"/>
      <c r="H100" s="112">
        <v>0</v>
      </c>
      <c r="I100" s="111"/>
      <c r="J100" s="112">
        <v>0</v>
      </c>
      <c r="K100" s="111"/>
      <c r="L100" s="112">
        <v>0</v>
      </c>
      <c r="M100" s="111">
        <v>2</v>
      </c>
      <c r="N100" s="112">
        <v>1</v>
      </c>
      <c r="O100" s="111"/>
      <c r="P100" s="112">
        <v>0</v>
      </c>
      <c r="Q100" s="111"/>
      <c r="R100" s="112">
        <v>0</v>
      </c>
      <c r="S100" s="111"/>
      <c r="T100" s="112">
        <v>0</v>
      </c>
      <c r="U100" s="111"/>
      <c r="V100" s="112">
        <v>0</v>
      </c>
      <c r="W100" s="111"/>
      <c r="X100" s="112">
        <v>0</v>
      </c>
      <c r="Y100" s="111"/>
      <c r="Z100" s="112">
        <v>0</v>
      </c>
      <c r="AA100" s="111">
        <v>2</v>
      </c>
      <c r="AB100" s="112">
        <v>1</v>
      </c>
    </row>
    <row r="101" spans="1:28" ht="12.75" customHeight="1">
      <c r="A101" s="109" t="s">
        <v>243</v>
      </c>
      <c r="B101" s="110" t="s">
        <v>4</v>
      </c>
      <c r="C101" s="111"/>
      <c r="D101" s="112">
        <v>0</v>
      </c>
      <c r="E101" s="111"/>
      <c r="F101" s="112">
        <v>0</v>
      </c>
      <c r="G101" s="111"/>
      <c r="H101" s="112">
        <v>0</v>
      </c>
      <c r="I101" s="111">
        <v>1</v>
      </c>
      <c r="J101" s="112">
        <v>0.16666666666666666</v>
      </c>
      <c r="K101" s="111"/>
      <c r="L101" s="112">
        <v>0</v>
      </c>
      <c r="M101" s="111">
        <v>2</v>
      </c>
      <c r="N101" s="112">
        <v>0.33333333333333331</v>
      </c>
      <c r="O101" s="111">
        <v>3</v>
      </c>
      <c r="P101" s="112">
        <v>0.5</v>
      </c>
      <c r="Q101" s="111"/>
      <c r="R101" s="112">
        <v>0</v>
      </c>
      <c r="S101" s="111"/>
      <c r="T101" s="112">
        <v>0</v>
      </c>
      <c r="U101" s="111"/>
      <c r="V101" s="112">
        <v>0</v>
      </c>
      <c r="W101" s="111"/>
      <c r="X101" s="112">
        <v>0</v>
      </c>
      <c r="Y101" s="111"/>
      <c r="Z101" s="112">
        <v>0</v>
      </c>
      <c r="AA101" s="111">
        <v>6</v>
      </c>
      <c r="AB101" s="112">
        <v>1</v>
      </c>
    </row>
    <row r="102" spans="1:28" ht="12.75" customHeight="1">
      <c r="A102" s="72"/>
      <c r="B102" s="60" t="s">
        <v>2</v>
      </c>
      <c r="C102" s="61"/>
      <c r="D102" s="59">
        <v>0</v>
      </c>
      <c r="E102" s="61"/>
      <c r="F102" s="59">
        <v>0</v>
      </c>
      <c r="G102" s="61"/>
      <c r="H102" s="59">
        <v>0</v>
      </c>
      <c r="I102" s="61">
        <v>1</v>
      </c>
      <c r="J102" s="59">
        <v>0.2</v>
      </c>
      <c r="K102" s="61"/>
      <c r="L102" s="59">
        <v>0</v>
      </c>
      <c r="M102" s="61">
        <v>2</v>
      </c>
      <c r="N102" s="59">
        <v>0.4</v>
      </c>
      <c r="O102" s="61">
        <v>1</v>
      </c>
      <c r="P102" s="59">
        <v>0.2</v>
      </c>
      <c r="Q102" s="61"/>
      <c r="R102" s="59">
        <v>0</v>
      </c>
      <c r="S102" s="61"/>
      <c r="T102" s="59">
        <v>0</v>
      </c>
      <c r="U102" s="61"/>
      <c r="V102" s="59">
        <v>0</v>
      </c>
      <c r="W102" s="61"/>
      <c r="X102" s="59">
        <v>0</v>
      </c>
      <c r="Y102" s="61">
        <v>1</v>
      </c>
      <c r="Z102" s="59">
        <v>0.2</v>
      </c>
      <c r="AA102" s="61">
        <v>5</v>
      </c>
      <c r="AB102" s="59">
        <v>1</v>
      </c>
    </row>
    <row r="103" spans="1:28" ht="12.75" customHeight="1">
      <c r="A103" s="72"/>
      <c r="B103" s="106" t="s">
        <v>1</v>
      </c>
      <c r="C103" s="61"/>
      <c r="D103" s="59">
        <v>0</v>
      </c>
      <c r="E103" s="61"/>
      <c r="F103" s="59">
        <v>0</v>
      </c>
      <c r="G103" s="61"/>
      <c r="H103" s="59">
        <v>0</v>
      </c>
      <c r="I103" s="61">
        <v>1</v>
      </c>
      <c r="J103" s="59">
        <v>0.5</v>
      </c>
      <c r="K103" s="61"/>
      <c r="L103" s="59">
        <v>0</v>
      </c>
      <c r="M103" s="61"/>
      <c r="N103" s="59">
        <v>0</v>
      </c>
      <c r="O103" s="61">
        <v>1</v>
      </c>
      <c r="P103" s="59">
        <v>0.5</v>
      </c>
      <c r="Q103" s="61"/>
      <c r="R103" s="59">
        <v>0</v>
      </c>
      <c r="S103" s="61"/>
      <c r="T103" s="59">
        <v>0</v>
      </c>
      <c r="U103" s="61"/>
      <c r="V103" s="59">
        <v>0</v>
      </c>
      <c r="W103" s="61"/>
      <c r="X103" s="59">
        <v>0</v>
      </c>
      <c r="Y103" s="61"/>
      <c r="Z103" s="59">
        <v>0</v>
      </c>
      <c r="AA103" s="61">
        <v>2</v>
      </c>
      <c r="AB103" s="59">
        <v>1</v>
      </c>
    </row>
    <row r="104" spans="1:28" ht="12.75" customHeight="1">
      <c r="A104" s="109" t="s">
        <v>244</v>
      </c>
      <c r="B104" s="110" t="s">
        <v>4</v>
      </c>
      <c r="C104" s="111"/>
      <c r="D104" s="112">
        <v>0</v>
      </c>
      <c r="E104" s="111"/>
      <c r="F104" s="112">
        <v>0</v>
      </c>
      <c r="G104" s="111"/>
      <c r="H104" s="112">
        <v>0</v>
      </c>
      <c r="I104" s="111"/>
      <c r="J104" s="112">
        <v>0</v>
      </c>
      <c r="K104" s="111"/>
      <c r="L104" s="112">
        <v>0</v>
      </c>
      <c r="M104" s="111"/>
      <c r="N104" s="112">
        <v>0</v>
      </c>
      <c r="O104" s="111">
        <v>1</v>
      </c>
      <c r="P104" s="112">
        <v>1</v>
      </c>
      <c r="Q104" s="111"/>
      <c r="R104" s="112">
        <v>0</v>
      </c>
      <c r="S104" s="111"/>
      <c r="T104" s="112">
        <v>0</v>
      </c>
      <c r="U104" s="111"/>
      <c r="V104" s="112">
        <v>0</v>
      </c>
      <c r="W104" s="111"/>
      <c r="X104" s="112">
        <v>0</v>
      </c>
      <c r="Y104" s="111"/>
      <c r="Z104" s="112">
        <v>0</v>
      </c>
      <c r="AA104" s="111">
        <v>1</v>
      </c>
      <c r="AB104" s="112">
        <v>1</v>
      </c>
    </row>
    <row r="105" spans="1:28" ht="12.75" customHeight="1">
      <c r="A105" s="109" t="s">
        <v>245</v>
      </c>
      <c r="B105" s="110" t="s">
        <v>3</v>
      </c>
      <c r="C105" s="111"/>
      <c r="D105" s="112">
        <v>0</v>
      </c>
      <c r="E105" s="111"/>
      <c r="F105" s="112">
        <v>0</v>
      </c>
      <c r="G105" s="111"/>
      <c r="H105" s="112">
        <v>0</v>
      </c>
      <c r="I105" s="111"/>
      <c r="J105" s="112">
        <v>0</v>
      </c>
      <c r="K105" s="111"/>
      <c r="L105" s="112">
        <v>0</v>
      </c>
      <c r="M105" s="111">
        <v>1</v>
      </c>
      <c r="N105" s="112">
        <v>1</v>
      </c>
      <c r="O105" s="111"/>
      <c r="P105" s="112">
        <v>0</v>
      </c>
      <c r="Q105" s="111"/>
      <c r="R105" s="112">
        <v>0</v>
      </c>
      <c r="S105" s="111"/>
      <c r="T105" s="112">
        <v>0</v>
      </c>
      <c r="U105" s="111"/>
      <c r="V105" s="112">
        <v>0</v>
      </c>
      <c r="W105" s="111"/>
      <c r="X105" s="112">
        <v>0</v>
      </c>
      <c r="Y105" s="111"/>
      <c r="Z105" s="112">
        <v>0</v>
      </c>
      <c r="AA105" s="111">
        <v>1</v>
      </c>
      <c r="AB105" s="112">
        <v>1</v>
      </c>
    </row>
    <row r="106" spans="1:28" ht="12.75" customHeight="1">
      <c r="A106" s="109" t="s">
        <v>246</v>
      </c>
      <c r="B106" s="110" t="s">
        <v>4</v>
      </c>
      <c r="C106" s="111"/>
      <c r="D106" s="112">
        <v>0</v>
      </c>
      <c r="E106" s="111">
        <v>1</v>
      </c>
      <c r="F106" s="112">
        <v>0.33333333333333331</v>
      </c>
      <c r="G106" s="111"/>
      <c r="H106" s="112">
        <v>0</v>
      </c>
      <c r="I106" s="111">
        <v>1</v>
      </c>
      <c r="J106" s="112">
        <v>0.33333333333333331</v>
      </c>
      <c r="K106" s="111"/>
      <c r="L106" s="112">
        <v>0</v>
      </c>
      <c r="M106" s="111">
        <v>1</v>
      </c>
      <c r="N106" s="112">
        <v>0.33333333333333331</v>
      </c>
      <c r="O106" s="111"/>
      <c r="P106" s="112">
        <v>0</v>
      </c>
      <c r="Q106" s="111"/>
      <c r="R106" s="112">
        <v>0</v>
      </c>
      <c r="S106" s="111"/>
      <c r="T106" s="112">
        <v>0</v>
      </c>
      <c r="U106" s="111"/>
      <c r="V106" s="112">
        <v>0</v>
      </c>
      <c r="W106" s="111"/>
      <c r="X106" s="112">
        <v>0</v>
      </c>
      <c r="Y106" s="111"/>
      <c r="Z106" s="112">
        <v>0</v>
      </c>
      <c r="AA106" s="111">
        <v>3</v>
      </c>
      <c r="AB106" s="112">
        <v>1</v>
      </c>
    </row>
    <row r="107" spans="1:28" ht="12.75" customHeight="1">
      <c r="A107" s="72"/>
      <c r="B107" s="60" t="s">
        <v>3</v>
      </c>
      <c r="C107" s="61"/>
      <c r="D107" s="59">
        <v>0</v>
      </c>
      <c r="E107" s="61"/>
      <c r="F107" s="59">
        <v>0</v>
      </c>
      <c r="G107" s="61"/>
      <c r="H107" s="59">
        <v>0</v>
      </c>
      <c r="I107" s="61"/>
      <c r="J107" s="59">
        <v>0</v>
      </c>
      <c r="K107" s="61"/>
      <c r="L107" s="59">
        <v>0</v>
      </c>
      <c r="M107" s="61"/>
      <c r="N107" s="59">
        <v>0</v>
      </c>
      <c r="O107" s="61">
        <v>1</v>
      </c>
      <c r="P107" s="59">
        <v>0.5</v>
      </c>
      <c r="Q107" s="61"/>
      <c r="R107" s="59">
        <v>0</v>
      </c>
      <c r="S107" s="61"/>
      <c r="T107" s="59">
        <v>0</v>
      </c>
      <c r="U107" s="61"/>
      <c r="V107" s="59">
        <v>0</v>
      </c>
      <c r="W107" s="61">
        <v>1</v>
      </c>
      <c r="X107" s="59">
        <v>0.5</v>
      </c>
      <c r="Y107" s="61"/>
      <c r="Z107" s="59">
        <v>0</v>
      </c>
      <c r="AA107" s="61">
        <v>2</v>
      </c>
      <c r="AB107" s="59">
        <v>1</v>
      </c>
    </row>
    <row r="108" spans="1:28" ht="12.75" customHeight="1">
      <c r="A108" s="72"/>
      <c r="B108" s="60" t="s">
        <v>2</v>
      </c>
      <c r="C108" s="61"/>
      <c r="D108" s="59">
        <v>0</v>
      </c>
      <c r="E108" s="61"/>
      <c r="F108" s="59">
        <v>0</v>
      </c>
      <c r="G108" s="61"/>
      <c r="H108" s="59">
        <v>0</v>
      </c>
      <c r="I108" s="61"/>
      <c r="J108" s="59">
        <v>0</v>
      </c>
      <c r="K108" s="61"/>
      <c r="L108" s="59">
        <v>0</v>
      </c>
      <c r="M108" s="61">
        <v>1</v>
      </c>
      <c r="N108" s="59">
        <v>1</v>
      </c>
      <c r="O108" s="61"/>
      <c r="P108" s="59">
        <v>0</v>
      </c>
      <c r="Q108" s="61"/>
      <c r="R108" s="59">
        <v>0</v>
      </c>
      <c r="S108" s="61"/>
      <c r="T108" s="59">
        <v>0</v>
      </c>
      <c r="U108" s="61"/>
      <c r="V108" s="59">
        <v>0</v>
      </c>
      <c r="W108" s="61"/>
      <c r="X108" s="59">
        <v>0</v>
      </c>
      <c r="Y108" s="61"/>
      <c r="Z108" s="59">
        <v>0</v>
      </c>
      <c r="AA108" s="61">
        <v>1</v>
      </c>
      <c r="AB108" s="59">
        <v>1</v>
      </c>
    </row>
    <row r="109" spans="1:28" ht="12.75" customHeight="1">
      <c r="A109" s="72"/>
      <c r="B109" s="106" t="s">
        <v>1</v>
      </c>
      <c r="C109" s="61"/>
      <c r="D109" s="59">
        <v>0</v>
      </c>
      <c r="E109" s="61">
        <v>1</v>
      </c>
      <c r="F109" s="59">
        <v>0.33300000000000002</v>
      </c>
      <c r="G109" s="61"/>
      <c r="H109" s="59">
        <v>0</v>
      </c>
      <c r="I109" s="61"/>
      <c r="J109" s="59">
        <v>0</v>
      </c>
      <c r="K109" s="61"/>
      <c r="L109" s="59">
        <v>0</v>
      </c>
      <c r="M109" s="61">
        <v>1</v>
      </c>
      <c r="N109" s="59">
        <v>0.33300000000000002</v>
      </c>
      <c r="O109" s="61">
        <v>1</v>
      </c>
      <c r="P109" s="59">
        <v>0.33300000000000002</v>
      </c>
      <c r="Q109" s="61"/>
      <c r="R109" s="59">
        <v>0</v>
      </c>
      <c r="S109" s="61"/>
      <c r="T109" s="59">
        <v>0</v>
      </c>
      <c r="U109" s="61"/>
      <c r="V109" s="59">
        <v>0</v>
      </c>
      <c r="W109" s="61"/>
      <c r="X109" s="59">
        <v>0</v>
      </c>
      <c r="Y109" s="61"/>
      <c r="Z109" s="59">
        <v>0</v>
      </c>
      <c r="AA109" s="61">
        <v>3</v>
      </c>
      <c r="AB109" s="59">
        <v>1</v>
      </c>
    </row>
    <row r="110" spans="1:28" ht="12.75" customHeight="1">
      <c r="A110" s="109" t="s">
        <v>247</v>
      </c>
      <c r="B110" s="110" t="s">
        <v>4</v>
      </c>
      <c r="C110" s="111"/>
      <c r="D110" s="112">
        <v>0</v>
      </c>
      <c r="E110" s="111">
        <v>2</v>
      </c>
      <c r="F110" s="112">
        <v>0.2</v>
      </c>
      <c r="G110" s="111"/>
      <c r="H110" s="112">
        <v>0</v>
      </c>
      <c r="I110" s="111"/>
      <c r="J110" s="112">
        <v>0</v>
      </c>
      <c r="K110" s="111"/>
      <c r="L110" s="112">
        <v>0</v>
      </c>
      <c r="M110" s="111">
        <v>6</v>
      </c>
      <c r="N110" s="112">
        <v>0.6</v>
      </c>
      <c r="O110" s="111">
        <v>2</v>
      </c>
      <c r="P110" s="112">
        <v>0.2</v>
      </c>
      <c r="Q110" s="111"/>
      <c r="R110" s="112">
        <v>0</v>
      </c>
      <c r="S110" s="111"/>
      <c r="T110" s="112">
        <v>0</v>
      </c>
      <c r="U110" s="111"/>
      <c r="V110" s="112">
        <v>0</v>
      </c>
      <c r="W110" s="111"/>
      <c r="X110" s="112">
        <v>0</v>
      </c>
      <c r="Y110" s="111"/>
      <c r="Z110" s="112">
        <v>0</v>
      </c>
      <c r="AA110" s="111">
        <v>10</v>
      </c>
      <c r="AB110" s="112">
        <v>1</v>
      </c>
    </row>
    <row r="111" spans="1:28" ht="12.75" customHeight="1">
      <c r="A111" s="72"/>
      <c r="B111" s="60" t="s">
        <v>3</v>
      </c>
      <c r="C111" s="61">
        <v>1</v>
      </c>
      <c r="D111" s="59">
        <v>9.0909090909090912E-2</v>
      </c>
      <c r="E111" s="61">
        <v>2</v>
      </c>
      <c r="F111" s="59">
        <v>0.18181818181818182</v>
      </c>
      <c r="G111" s="61">
        <v>2</v>
      </c>
      <c r="H111" s="59">
        <v>0.18181818181818182</v>
      </c>
      <c r="I111" s="61">
        <v>1</v>
      </c>
      <c r="J111" s="59">
        <v>9.0909090909090912E-2</v>
      </c>
      <c r="K111" s="61"/>
      <c r="L111" s="59">
        <v>0</v>
      </c>
      <c r="M111" s="61">
        <v>4</v>
      </c>
      <c r="N111" s="59">
        <v>0.36363636363636365</v>
      </c>
      <c r="O111" s="61"/>
      <c r="P111" s="59">
        <v>0</v>
      </c>
      <c r="Q111" s="61"/>
      <c r="R111" s="59">
        <v>0</v>
      </c>
      <c r="S111" s="61"/>
      <c r="T111" s="59">
        <v>0</v>
      </c>
      <c r="U111" s="61">
        <v>1</v>
      </c>
      <c r="V111" s="59">
        <v>9.0909090909090912E-2</v>
      </c>
      <c r="W111" s="61"/>
      <c r="X111" s="59">
        <v>0</v>
      </c>
      <c r="Y111" s="61"/>
      <c r="Z111" s="59">
        <v>0</v>
      </c>
      <c r="AA111" s="61">
        <v>11</v>
      </c>
      <c r="AB111" s="59">
        <v>1</v>
      </c>
    </row>
    <row r="112" spans="1:28" ht="12.75" customHeight="1">
      <c r="A112" s="72"/>
      <c r="B112" s="60" t="s">
        <v>2</v>
      </c>
      <c r="C112" s="61"/>
      <c r="D112" s="59">
        <v>0</v>
      </c>
      <c r="E112" s="61">
        <v>1</v>
      </c>
      <c r="F112" s="59">
        <v>0.1111111111111111</v>
      </c>
      <c r="G112" s="61"/>
      <c r="H112" s="59">
        <v>0</v>
      </c>
      <c r="I112" s="61">
        <v>2</v>
      </c>
      <c r="J112" s="59">
        <v>0.22222222222222221</v>
      </c>
      <c r="K112" s="61"/>
      <c r="L112" s="59">
        <v>0</v>
      </c>
      <c r="M112" s="61">
        <v>5</v>
      </c>
      <c r="N112" s="59">
        <v>0.55555555555555558</v>
      </c>
      <c r="O112" s="61">
        <v>1</v>
      </c>
      <c r="P112" s="59">
        <v>0.1111111111111111</v>
      </c>
      <c r="Q112" s="61"/>
      <c r="R112" s="59">
        <v>0</v>
      </c>
      <c r="S112" s="61"/>
      <c r="T112" s="59">
        <v>0</v>
      </c>
      <c r="U112" s="61"/>
      <c r="V112" s="59">
        <v>0</v>
      </c>
      <c r="W112" s="61"/>
      <c r="X112" s="59">
        <v>0</v>
      </c>
      <c r="Y112" s="61"/>
      <c r="Z112" s="59">
        <v>0</v>
      </c>
      <c r="AA112" s="61">
        <v>9</v>
      </c>
      <c r="AB112" s="59">
        <v>1</v>
      </c>
    </row>
    <row r="113" spans="1:28" ht="12.75" customHeight="1">
      <c r="A113" s="72"/>
      <c r="B113" s="106" t="s">
        <v>1</v>
      </c>
      <c r="C113" s="61"/>
      <c r="D113" s="59">
        <v>0</v>
      </c>
      <c r="E113" s="61"/>
      <c r="F113" s="59">
        <v>0</v>
      </c>
      <c r="G113" s="61"/>
      <c r="H113" s="59">
        <v>0</v>
      </c>
      <c r="I113" s="61"/>
      <c r="J113" s="59">
        <v>0</v>
      </c>
      <c r="K113" s="61"/>
      <c r="L113" s="59">
        <v>0</v>
      </c>
      <c r="M113" s="61"/>
      <c r="N113" s="59">
        <v>0</v>
      </c>
      <c r="O113" s="61">
        <v>2</v>
      </c>
      <c r="P113" s="59">
        <v>0.66700000000000004</v>
      </c>
      <c r="Q113" s="61"/>
      <c r="R113" s="59">
        <v>0</v>
      </c>
      <c r="S113" s="61"/>
      <c r="T113" s="59">
        <v>0</v>
      </c>
      <c r="U113" s="61"/>
      <c r="V113" s="59">
        <v>0</v>
      </c>
      <c r="W113" s="61">
        <v>1</v>
      </c>
      <c r="X113" s="59">
        <v>0.33300000000000002</v>
      </c>
      <c r="Y113" s="61"/>
      <c r="Z113" s="59">
        <v>0</v>
      </c>
      <c r="AA113" s="61">
        <v>3</v>
      </c>
      <c r="AB113" s="59">
        <v>1</v>
      </c>
    </row>
    <row r="114" spans="1:28" ht="12.75" customHeight="1">
      <c r="A114" s="109" t="s">
        <v>248</v>
      </c>
      <c r="B114" s="110" t="s">
        <v>3</v>
      </c>
      <c r="C114" s="111"/>
      <c r="D114" s="112">
        <v>0</v>
      </c>
      <c r="E114" s="111"/>
      <c r="F114" s="112">
        <v>0</v>
      </c>
      <c r="G114" s="111"/>
      <c r="H114" s="112">
        <v>0</v>
      </c>
      <c r="I114" s="111"/>
      <c r="J114" s="112">
        <v>0</v>
      </c>
      <c r="K114" s="111"/>
      <c r="L114" s="112">
        <v>0</v>
      </c>
      <c r="M114" s="111">
        <v>1</v>
      </c>
      <c r="N114" s="112">
        <v>1</v>
      </c>
      <c r="O114" s="111"/>
      <c r="P114" s="112">
        <v>0</v>
      </c>
      <c r="Q114" s="111"/>
      <c r="R114" s="112">
        <v>0</v>
      </c>
      <c r="S114" s="111"/>
      <c r="T114" s="112">
        <v>0</v>
      </c>
      <c r="U114" s="111"/>
      <c r="V114" s="112">
        <v>0</v>
      </c>
      <c r="W114" s="111"/>
      <c r="X114" s="112">
        <v>0</v>
      </c>
      <c r="Y114" s="111"/>
      <c r="Z114" s="112">
        <v>0</v>
      </c>
      <c r="AA114" s="111">
        <v>1</v>
      </c>
      <c r="AB114" s="112">
        <v>1</v>
      </c>
    </row>
    <row r="115" spans="1:28" ht="12.75" customHeight="1">
      <c r="A115" s="72"/>
      <c r="B115" s="60" t="s">
        <v>2</v>
      </c>
      <c r="C115" s="61"/>
      <c r="D115" s="59">
        <v>0</v>
      </c>
      <c r="E115" s="61"/>
      <c r="F115" s="59">
        <v>0</v>
      </c>
      <c r="G115" s="61"/>
      <c r="H115" s="59">
        <v>0</v>
      </c>
      <c r="I115" s="61">
        <v>1</v>
      </c>
      <c r="J115" s="59">
        <v>0.33333333333333331</v>
      </c>
      <c r="K115" s="61"/>
      <c r="L115" s="59">
        <v>0</v>
      </c>
      <c r="M115" s="61">
        <v>1</v>
      </c>
      <c r="N115" s="59">
        <v>0.33333333333333331</v>
      </c>
      <c r="O115" s="61"/>
      <c r="P115" s="59">
        <v>0</v>
      </c>
      <c r="Q115" s="61"/>
      <c r="R115" s="59">
        <v>0</v>
      </c>
      <c r="S115" s="61">
        <v>1</v>
      </c>
      <c r="T115" s="59">
        <v>0.33333333333333331</v>
      </c>
      <c r="U115" s="61"/>
      <c r="V115" s="59">
        <v>0</v>
      </c>
      <c r="W115" s="61"/>
      <c r="X115" s="59">
        <v>0</v>
      </c>
      <c r="Y115" s="61"/>
      <c r="Z115" s="59">
        <v>0</v>
      </c>
      <c r="AA115" s="61">
        <v>3</v>
      </c>
      <c r="AB115" s="59">
        <v>1</v>
      </c>
    </row>
    <row r="116" spans="1:28" ht="12.75" customHeight="1">
      <c r="A116" s="109" t="s">
        <v>249</v>
      </c>
      <c r="B116" s="110" t="s">
        <v>3</v>
      </c>
      <c r="C116" s="111"/>
      <c r="D116" s="112">
        <v>0</v>
      </c>
      <c r="E116" s="111">
        <v>1</v>
      </c>
      <c r="F116" s="112">
        <v>1</v>
      </c>
      <c r="G116" s="111"/>
      <c r="H116" s="112">
        <v>0</v>
      </c>
      <c r="I116" s="111"/>
      <c r="J116" s="112">
        <v>0</v>
      </c>
      <c r="K116" s="111"/>
      <c r="L116" s="112">
        <v>0</v>
      </c>
      <c r="M116" s="111"/>
      <c r="N116" s="112">
        <v>0</v>
      </c>
      <c r="O116" s="111"/>
      <c r="P116" s="112">
        <v>0</v>
      </c>
      <c r="Q116" s="111"/>
      <c r="R116" s="112">
        <v>0</v>
      </c>
      <c r="S116" s="111"/>
      <c r="T116" s="112">
        <v>0</v>
      </c>
      <c r="U116" s="111"/>
      <c r="V116" s="112">
        <v>0</v>
      </c>
      <c r="W116" s="111"/>
      <c r="X116" s="112">
        <v>0</v>
      </c>
      <c r="Y116" s="111"/>
      <c r="Z116" s="112">
        <v>0</v>
      </c>
      <c r="AA116" s="111">
        <v>1</v>
      </c>
      <c r="AB116" s="112">
        <v>1</v>
      </c>
    </row>
    <row r="117" spans="1:28" ht="12.75" customHeight="1">
      <c r="A117" s="72"/>
      <c r="B117" s="60" t="s">
        <v>2</v>
      </c>
      <c r="C117" s="61"/>
      <c r="D117" s="59">
        <v>0</v>
      </c>
      <c r="E117" s="61"/>
      <c r="F117" s="59">
        <v>0</v>
      </c>
      <c r="G117" s="61"/>
      <c r="H117" s="59">
        <v>0</v>
      </c>
      <c r="I117" s="61">
        <v>1</v>
      </c>
      <c r="J117" s="59">
        <v>1</v>
      </c>
      <c r="K117" s="61"/>
      <c r="L117" s="59">
        <v>0</v>
      </c>
      <c r="M117" s="61"/>
      <c r="N117" s="59">
        <v>0</v>
      </c>
      <c r="O117" s="61"/>
      <c r="P117" s="59">
        <v>0</v>
      </c>
      <c r="Q117" s="61"/>
      <c r="R117" s="59">
        <v>0</v>
      </c>
      <c r="S117" s="61"/>
      <c r="T117" s="59">
        <v>0</v>
      </c>
      <c r="U117" s="61"/>
      <c r="V117" s="59">
        <v>0</v>
      </c>
      <c r="W117" s="61"/>
      <c r="X117" s="59">
        <v>0</v>
      </c>
      <c r="Y117" s="61"/>
      <c r="Z117" s="59">
        <v>0</v>
      </c>
      <c r="AA117" s="61">
        <v>1</v>
      </c>
      <c r="AB117" s="59">
        <v>1</v>
      </c>
    </row>
    <row r="118" spans="1:28" ht="12.75" customHeight="1">
      <c r="A118" s="72"/>
      <c r="B118" s="106" t="s">
        <v>1</v>
      </c>
      <c r="C118" s="61"/>
      <c r="D118" s="59">
        <v>0</v>
      </c>
      <c r="E118" s="61">
        <v>1</v>
      </c>
      <c r="F118" s="59">
        <v>0.5</v>
      </c>
      <c r="G118" s="61"/>
      <c r="H118" s="59">
        <v>0</v>
      </c>
      <c r="I118" s="61"/>
      <c r="J118" s="59">
        <v>0</v>
      </c>
      <c r="K118" s="61"/>
      <c r="L118" s="59">
        <v>0</v>
      </c>
      <c r="M118" s="61"/>
      <c r="N118" s="59">
        <v>0</v>
      </c>
      <c r="O118" s="61">
        <v>1</v>
      </c>
      <c r="P118" s="59">
        <v>0.5</v>
      </c>
      <c r="Q118" s="61"/>
      <c r="R118" s="59">
        <v>0</v>
      </c>
      <c r="S118" s="61"/>
      <c r="T118" s="59">
        <v>0</v>
      </c>
      <c r="U118" s="61"/>
      <c r="V118" s="59">
        <v>0</v>
      </c>
      <c r="W118" s="61"/>
      <c r="X118" s="59">
        <v>0</v>
      </c>
      <c r="Y118" s="61"/>
      <c r="Z118" s="59">
        <v>0</v>
      </c>
      <c r="AA118" s="61">
        <v>2</v>
      </c>
      <c r="AB118" s="59">
        <v>1</v>
      </c>
    </row>
    <row r="119" spans="1:28" ht="12.75" customHeight="1">
      <c r="A119" s="109" t="s">
        <v>250</v>
      </c>
      <c r="B119" s="110" t="s">
        <v>4</v>
      </c>
      <c r="C119" s="111"/>
      <c r="D119" s="112">
        <v>0</v>
      </c>
      <c r="E119" s="111"/>
      <c r="F119" s="112">
        <v>0</v>
      </c>
      <c r="G119" s="111">
        <v>1</v>
      </c>
      <c r="H119" s="112">
        <v>0.33333333333333331</v>
      </c>
      <c r="I119" s="111"/>
      <c r="J119" s="112">
        <v>0</v>
      </c>
      <c r="K119" s="111"/>
      <c r="L119" s="112">
        <v>0</v>
      </c>
      <c r="M119" s="111">
        <v>2</v>
      </c>
      <c r="N119" s="112">
        <v>0.66666666666666663</v>
      </c>
      <c r="O119" s="111"/>
      <c r="P119" s="112">
        <v>0</v>
      </c>
      <c r="Q119" s="111"/>
      <c r="R119" s="112">
        <v>0</v>
      </c>
      <c r="S119" s="111"/>
      <c r="T119" s="112">
        <v>0</v>
      </c>
      <c r="U119" s="111"/>
      <c r="V119" s="112">
        <v>0</v>
      </c>
      <c r="W119" s="111"/>
      <c r="X119" s="112">
        <v>0</v>
      </c>
      <c r="Y119" s="111"/>
      <c r="Z119" s="112">
        <v>0</v>
      </c>
      <c r="AA119" s="111">
        <v>3</v>
      </c>
      <c r="AB119" s="112">
        <v>1</v>
      </c>
    </row>
    <row r="120" spans="1:28" ht="12.75" customHeight="1">
      <c r="A120" s="72"/>
      <c r="B120" s="60" t="s">
        <v>3</v>
      </c>
      <c r="C120" s="61"/>
      <c r="D120" s="59">
        <v>0</v>
      </c>
      <c r="E120" s="61"/>
      <c r="F120" s="59">
        <v>0</v>
      </c>
      <c r="G120" s="61"/>
      <c r="H120" s="59">
        <v>0</v>
      </c>
      <c r="I120" s="61"/>
      <c r="J120" s="59">
        <v>0</v>
      </c>
      <c r="K120" s="61"/>
      <c r="L120" s="59">
        <v>0</v>
      </c>
      <c r="M120" s="61">
        <v>1</v>
      </c>
      <c r="N120" s="59">
        <v>1</v>
      </c>
      <c r="O120" s="61"/>
      <c r="P120" s="59">
        <v>0</v>
      </c>
      <c r="Q120" s="61"/>
      <c r="R120" s="59">
        <v>0</v>
      </c>
      <c r="S120" s="61"/>
      <c r="T120" s="59">
        <v>0</v>
      </c>
      <c r="U120" s="61"/>
      <c r="V120" s="59">
        <v>0</v>
      </c>
      <c r="W120" s="61"/>
      <c r="X120" s="59">
        <v>0</v>
      </c>
      <c r="Y120" s="61"/>
      <c r="Z120" s="59">
        <v>0</v>
      </c>
      <c r="AA120" s="61">
        <v>1</v>
      </c>
      <c r="AB120" s="59">
        <v>1</v>
      </c>
    </row>
    <row r="121" spans="1:28" ht="12.75" customHeight="1">
      <c r="A121" s="72"/>
      <c r="B121" s="60" t="s">
        <v>2</v>
      </c>
      <c r="C121" s="61"/>
      <c r="D121" s="59">
        <v>0</v>
      </c>
      <c r="E121" s="61">
        <v>3</v>
      </c>
      <c r="F121" s="59">
        <v>0.33333333333333331</v>
      </c>
      <c r="G121" s="61"/>
      <c r="H121" s="59">
        <v>0</v>
      </c>
      <c r="I121" s="61">
        <v>2</v>
      </c>
      <c r="J121" s="59">
        <v>0.22222222222222221</v>
      </c>
      <c r="K121" s="61">
        <v>1</v>
      </c>
      <c r="L121" s="59">
        <v>0.1111111111111111</v>
      </c>
      <c r="M121" s="61">
        <v>2</v>
      </c>
      <c r="N121" s="59">
        <v>0.22222222222222221</v>
      </c>
      <c r="O121" s="61">
        <v>1</v>
      </c>
      <c r="P121" s="59">
        <v>0.1111111111111111</v>
      </c>
      <c r="Q121" s="61"/>
      <c r="R121" s="59">
        <v>0</v>
      </c>
      <c r="S121" s="61"/>
      <c r="T121" s="59">
        <v>0</v>
      </c>
      <c r="U121" s="61"/>
      <c r="V121" s="59">
        <v>0</v>
      </c>
      <c r="W121" s="61"/>
      <c r="X121" s="59">
        <v>0</v>
      </c>
      <c r="Y121" s="61"/>
      <c r="Z121" s="59">
        <v>0</v>
      </c>
      <c r="AA121" s="61">
        <v>9</v>
      </c>
      <c r="AB121" s="59">
        <v>1</v>
      </c>
    </row>
    <row r="122" spans="1:28" ht="12.75" customHeight="1">
      <c r="A122" s="72"/>
      <c r="B122" s="106" t="s">
        <v>1</v>
      </c>
      <c r="C122" s="61"/>
      <c r="D122" s="59">
        <v>0</v>
      </c>
      <c r="E122" s="61">
        <v>1</v>
      </c>
      <c r="F122" s="59">
        <v>1</v>
      </c>
      <c r="G122" s="61"/>
      <c r="H122" s="59">
        <v>0</v>
      </c>
      <c r="I122" s="61"/>
      <c r="J122" s="59">
        <v>0</v>
      </c>
      <c r="K122" s="61"/>
      <c r="L122" s="59">
        <v>0</v>
      </c>
      <c r="M122" s="61"/>
      <c r="N122" s="59">
        <v>0</v>
      </c>
      <c r="O122" s="61"/>
      <c r="P122" s="59">
        <v>0</v>
      </c>
      <c r="Q122" s="61"/>
      <c r="R122" s="59">
        <v>0</v>
      </c>
      <c r="S122" s="61"/>
      <c r="T122" s="59">
        <v>0</v>
      </c>
      <c r="U122" s="61"/>
      <c r="V122" s="59">
        <v>0</v>
      </c>
      <c r="W122" s="61"/>
      <c r="X122" s="59">
        <v>0</v>
      </c>
      <c r="Y122" s="61"/>
      <c r="Z122" s="59">
        <v>0</v>
      </c>
      <c r="AA122" s="61">
        <v>1</v>
      </c>
      <c r="AB122" s="59">
        <v>1</v>
      </c>
    </row>
    <row r="123" spans="1:28" ht="12.75" customHeight="1">
      <c r="A123" s="109" t="s">
        <v>251</v>
      </c>
      <c r="B123" s="110" t="s">
        <v>3</v>
      </c>
      <c r="C123" s="111"/>
      <c r="D123" s="112">
        <v>0</v>
      </c>
      <c r="E123" s="111"/>
      <c r="F123" s="112">
        <v>0</v>
      </c>
      <c r="G123" s="111"/>
      <c r="H123" s="112">
        <v>0</v>
      </c>
      <c r="I123" s="111">
        <v>1</v>
      </c>
      <c r="J123" s="112">
        <v>1</v>
      </c>
      <c r="K123" s="111"/>
      <c r="L123" s="112">
        <v>0</v>
      </c>
      <c r="M123" s="111"/>
      <c r="N123" s="112">
        <v>0</v>
      </c>
      <c r="O123" s="111"/>
      <c r="P123" s="112">
        <v>0</v>
      </c>
      <c r="Q123" s="111"/>
      <c r="R123" s="112">
        <v>0</v>
      </c>
      <c r="S123" s="111"/>
      <c r="T123" s="112">
        <v>0</v>
      </c>
      <c r="U123" s="111"/>
      <c r="V123" s="112">
        <v>0</v>
      </c>
      <c r="W123" s="111"/>
      <c r="X123" s="112">
        <v>0</v>
      </c>
      <c r="Y123" s="111"/>
      <c r="Z123" s="112">
        <v>0</v>
      </c>
      <c r="AA123" s="111">
        <v>1</v>
      </c>
      <c r="AB123" s="112">
        <v>1</v>
      </c>
    </row>
    <row r="124" spans="1:28" ht="12.75" customHeight="1">
      <c r="A124" s="72"/>
      <c r="B124" s="106" t="s">
        <v>1</v>
      </c>
      <c r="C124" s="61"/>
      <c r="D124" s="59">
        <v>0</v>
      </c>
      <c r="E124" s="61"/>
      <c r="F124" s="59">
        <v>0</v>
      </c>
      <c r="G124" s="61">
        <v>1</v>
      </c>
      <c r="H124" s="59">
        <v>1</v>
      </c>
      <c r="I124" s="61"/>
      <c r="J124" s="59">
        <v>0</v>
      </c>
      <c r="K124" s="61"/>
      <c r="L124" s="59">
        <v>0</v>
      </c>
      <c r="M124" s="61"/>
      <c r="N124" s="59">
        <v>0</v>
      </c>
      <c r="O124" s="61"/>
      <c r="P124" s="59">
        <v>0</v>
      </c>
      <c r="Q124" s="61"/>
      <c r="R124" s="59">
        <v>0</v>
      </c>
      <c r="S124" s="61"/>
      <c r="T124" s="59">
        <v>0</v>
      </c>
      <c r="U124" s="61"/>
      <c r="V124" s="59">
        <v>0</v>
      </c>
      <c r="W124" s="61"/>
      <c r="X124" s="59">
        <v>0</v>
      </c>
      <c r="Y124" s="61"/>
      <c r="Z124" s="59">
        <v>0</v>
      </c>
      <c r="AA124" s="61">
        <v>1</v>
      </c>
      <c r="AB124" s="59">
        <v>1</v>
      </c>
    </row>
    <row r="125" spans="1:28" ht="12.75" customHeight="1">
      <c r="A125" s="109" t="s">
        <v>252</v>
      </c>
      <c r="B125" s="113" t="s">
        <v>1</v>
      </c>
      <c r="C125" s="111"/>
      <c r="D125" s="112">
        <v>0</v>
      </c>
      <c r="E125" s="111"/>
      <c r="F125" s="112">
        <v>0</v>
      </c>
      <c r="G125" s="96" t="s">
        <v>18</v>
      </c>
      <c r="H125" s="112">
        <v>0</v>
      </c>
      <c r="I125" s="111">
        <v>1</v>
      </c>
      <c r="J125" s="112">
        <v>1</v>
      </c>
      <c r="K125" s="111"/>
      <c r="L125" s="112">
        <v>0</v>
      </c>
      <c r="M125" s="111"/>
      <c r="N125" s="112">
        <v>0</v>
      </c>
      <c r="O125" s="111"/>
      <c r="P125" s="112">
        <v>0</v>
      </c>
      <c r="Q125" s="111"/>
      <c r="R125" s="112">
        <v>0</v>
      </c>
      <c r="S125" s="111"/>
      <c r="T125" s="112">
        <v>0</v>
      </c>
      <c r="U125" s="111"/>
      <c r="V125" s="112">
        <v>0</v>
      </c>
      <c r="W125" s="111"/>
      <c r="X125" s="112">
        <v>0</v>
      </c>
      <c r="Y125" s="111"/>
      <c r="Z125" s="112">
        <v>0</v>
      </c>
      <c r="AA125" s="111">
        <v>1</v>
      </c>
      <c r="AB125" s="112">
        <v>1</v>
      </c>
    </row>
    <row r="126" spans="1:28" ht="12.75" customHeight="1">
      <c r="A126" s="109" t="s">
        <v>253</v>
      </c>
      <c r="B126" s="110" t="s">
        <v>4</v>
      </c>
      <c r="C126" s="111"/>
      <c r="D126" s="112">
        <v>0</v>
      </c>
      <c r="E126" s="111"/>
      <c r="F126" s="112">
        <v>0</v>
      </c>
      <c r="G126" s="111"/>
      <c r="H126" s="112">
        <v>0</v>
      </c>
      <c r="I126" s="111"/>
      <c r="J126" s="112">
        <v>0</v>
      </c>
      <c r="K126" s="111"/>
      <c r="L126" s="112">
        <v>0</v>
      </c>
      <c r="M126" s="111">
        <v>2</v>
      </c>
      <c r="N126" s="112">
        <v>1</v>
      </c>
      <c r="O126" s="111"/>
      <c r="P126" s="112">
        <v>0</v>
      </c>
      <c r="Q126" s="111"/>
      <c r="R126" s="112">
        <v>0</v>
      </c>
      <c r="S126" s="111"/>
      <c r="T126" s="112">
        <v>0</v>
      </c>
      <c r="U126" s="111"/>
      <c r="V126" s="112">
        <v>0</v>
      </c>
      <c r="W126" s="111"/>
      <c r="X126" s="112">
        <v>0</v>
      </c>
      <c r="Y126" s="111"/>
      <c r="Z126" s="112">
        <v>0</v>
      </c>
      <c r="AA126" s="111">
        <v>2</v>
      </c>
      <c r="AB126" s="112">
        <v>1</v>
      </c>
    </row>
    <row r="127" spans="1:28" ht="12.75" customHeight="1">
      <c r="A127" s="72"/>
      <c r="B127" s="60" t="s">
        <v>3</v>
      </c>
      <c r="C127" s="61"/>
      <c r="D127" s="59">
        <v>0</v>
      </c>
      <c r="E127" s="61"/>
      <c r="F127" s="59">
        <v>0</v>
      </c>
      <c r="G127" s="61"/>
      <c r="H127" s="59">
        <v>0</v>
      </c>
      <c r="I127" s="61">
        <v>1</v>
      </c>
      <c r="J127" s="59">
        <v>0.5</v>
      </c>
      <c r="K127" s="61"/>
      <c r="L127" s="59">
        <v>0</v>
      </c>
      <c r="M127" s="61">
        <v>1</v>
      </c>
      <c r="N127" s="59">
        <v>0.5</v>
      </c>
      <c r="O127" s="61"/>
      <c r="P127" s="59">
        <v>0</v>
      </c>
      <c r="Q127" s="61"/>
      <c r="R127" s="59">
        <v>0</v>
      </c>
      <c r="S127" s="61"/>
      <c r="T127" s="59">
        <v>0</v>
      </c>
      <c r="U127" s="61"/>
      <c r="V127" s="59">
        <v>0</v>
      </c>
      <c r="W127" s="61"/>
      <c r="X127" s="59">
        <v>0</v>
      </c>
      <c r="Y127" s="61"/>
      <c r="Z127" s="59">
        <v>0</v>
      </c>
      <c r="AA127" s="61">
        <v>2</v>
      </c>
      <c r="AB127" s="59">
        <v>1</v>
      </c>
    </row>
    <row r="128" spans="1:28" ht="12.75" customHeight="1">
      <c r="A128" s="109" t="s">
        <v>254</v>
      </c>
      <c r="B128" s="110" t="s">
        <v>2</v>
      </c>
      <c r="C128" s="111"/>
      <c r="D128" s="112">
        <v>0</v>
      </c>
      <c r="E128" s="111"/>
      <c r="F128" s="112">
        <v>0</v>
      </c>
      <c r="G128" s="111"/>
      <c r="H128" s="112">
        <v>0</v>
      </c>
      <c r="I128" s="111">
        <v>1</v>
      </c>
      <c r="J128" s="112">
        <v>1</v>
      </c>
      <c r="K128" s="111"/>
      <c r="L128" s="112">
        <v>0</v>
      </c>
      <c r="M128" s="111"/>
      <c r="N128" s="112">
        <v>0</v>
      </c>
      <c r="O128" s="111"/>
      <c r="P128" s="112">
        <v>0</v>
      </c>
      <c r="Q128" s="111"/>
      <c r="R128" s="112">
        <v>0</v>
      </c>
      <c r="S128" s="111"/>
      <c r="T128" s="112">
        <v>0</v>
      </c>
      <c r="U128" s="111"/>
      <c r="V128" s="112">
        <v>0</v>
      </c>
      <c r="W128" s="111"/>
      <c r="X128" s="112">
        <v>0</v>
      </c>
      <c r="Y128" s="111"/>
      <c r="Z128" s="112">
        <v>0</v>
      </c>
      <c r="AA128" s="111">
        <v>1</v>
      </c>
      <c r="AB128" s="112">
        <v>1</v>
      </c>
    </row>
    <row r="129" spans="1:28" ht="12.75" customHeight="1">
      <c r="A129" s="72"/>
      <c r="B129" s="106" t="s">
        <v>1</v>
      </c>
      <c r="C129" s="61"/>
      <c r="D129" s="59">
        <v>0</v>
      </c>
      <c r="E129" s="61"/>
      <c r="F129" s="59">
        <v>0</v>
      </c>
      <c r="G129" s="61"/>
      <c r="H129" s="59">
        <v>0</v>
      </c>
      <c r="I129" s="61"/>
      <c r="J129" s="59">
        <v>0</v>
      </c>
      <c r="K129" s="61"/>
      <c r="L129" s="59">
        <v>0</v>
      </c>
      <c r="M129" s="61">
        <v>1</v>
      </c>
      <c r="N129" s="59">
        <v>0.5</v>
      </c>
      <c r="O129" s="61">
        <v>1</v>
      </c>
      <c r="P129" s="59">
        <v>0.5</v>
      </c>
      <c r="Q129" s="61"/>
      <c r="R129" s="59">
        <v>0</v>
      </c>
      <c r="S129" s="61"/>
      <c r="T129" s="59">
        <v>0</v>
      </c>
      <c r="U129" s="61"/>
      <c r="V129" s="59">
        <v>0</v>
      </c>
      <c r="W129" s="61"/>
      <c r="X129" s="59">
        <v>0</v>
      </c>
      <c r="Y129" s="61"/>
      <c r="Z129" s="59">
        <v>0</v>
      </c>
      <c r="AA129" s="61">
        <v>2</v>
      </c>
      <c r="AB129" s="59">
        <v>1</v>
      </c>
    </row>
    <row r="130" spans="1:28" ht="12.75" customHeight="1">
      <c r="A130" s="109" t="s">
        <v>255</v>
      </c>
      <c r="B130" s="110" t="s">
        <v>4</v>
      </c>
      <c r="C130" s="111"/>
      <c r="D130" s="112">
        <v>0</v>
      </c>
      <c r="E130" s="111"/>
      <c r="F130" s="112">
        <v>0</v>
      </c>
      <c r="G130" s="111"/>
      <c r="H130" s="112">
        <v>0</v>
      </c>
      <c r="I130" s="111"/>
      <c r="J130" s="112">
        <v>0</v>
      </c>
      <c r="K130" s="111"/>
      <c r="L130" s="112">
        <v>0</v>
      </c>
      <c r="M130" s="111">
        <v>1</v>
      </c>
      <c r="N130" s="112">
        <v>1</v>
      </c>
      <c r="O130" s="111"/>
      <c r="P130" s="112">
        <v>0</v>
      </c>
      <c r="Q130" s="111"/>
      <c r="R130" s="112">
        <v>0</v>
      </c>
      <c r="S130" s="111"/>
      <c r="T130" s="112">
        <v>0</v>
      </c>
      <c r="U130" s="111"/>
      <c r="V130" s="112">
        <v>0</v>
      </c>
      <c r="W130" s="111"/>
      <c r="X130" s="112">
        <v>0</v>
      </c>
      <c r="Y130" s="111"/>
      <c r="Z130" s="112">
        <v>0</v>
      </c>
      <c r="AA130" s="111">
        <v>1</v>
      </c>
      <c r="AB130" s="112">
        <v>1</v>
      </c>
    </row>
    <row r="131" spans="1:28" ht="12.75" customHeight="1">
      <c r="A131" s="72"/>
      <c r="B131" s="60" t="s">
        <v>2</v>
      </c>
      <c r="C131" s="61"/>
      <c r="D131" s="59">
        <v>0</v>
      </c>
      <c r="E131" s="61"/>
      <c r="F131" s="59">
        <v>0</v>
      </c>
      <c r="G131" s="61"/>
      <c r="H131" s="59">
        <v>0</v>
      </c>
      <c r="I131" s="61">
        <v>1</v>
      </c>
      <c r="J131" s="59">
        <v>1</v>
      </c>
      <c r="K131" s="61"/>
      <c r="L131" s="59">
        <v>0</v>
      </c>
      <c r="M131" s="61"/>
      <c r="N131" s="59">
        <v>0</v>
      </c>
      <c r="O131" s="61"/>
      <c r="P131" s="59">
        <v>0</v>
      </c>
      <c r="Q131" s="61"/>
      <c r="R131" s="59">
        <v>0</v>
      </c>
      <c r="S131" s="61"/>
      <c r="T131" s="59">
        <v>0</v>
      </c>
      <c r="U131" s="61"/>
      <c r="V131" s="59">
        <v>0</v>
      </c>
      <c r="W131" s="61"/>
      <c r="X131" s="59">
        <v>0</v>
      </c>
      <c r="Y131" s="61"/>
      <c r="Z131" s="59">
        <v>0</v>
      </c>
      <c r="AA131" s="61">
        <v>1</v>
      </c>
      <c r="AB131" s="59">
        <v>1</v>
      </c>
    </row>
    <row r="132" spans="1:28" ht="12.75" customHeight="1">
      <c r="A132" s="109" t="s">
        <v>256</v>
      </c>
      <c r="B132" s="110" t="s">
        <v>2</v>
      </c>
      <c r="C132" s="111"/>
      <c r="D132" s="112">
        <v>0</v>
      </c>
      <c r="E132" s="111"/>
      <c r="F132" s="112">
        <v>0</v>
      </c>
      <c r="G132" s="111"/>
      <c r="H132" s="112">
        <v>0</v>
      </c>
      <c r="I132" s="111"/>
      <c r="J132" s="112">
        <v>0</v>
      </c>
      <c r="K132" s="111"/>
      <c r="L132" s="112">
        <v>0</v>
      </c>
      <c r="M132" s="111">
        <v>1</v>
      </c>
      <c r="N132" s="112">
        <v>1</v>
      </c>
      <c r="O132" s="111"/>
      <c r="P132" s="112">
        <v>0</v>
      </c>
      <c r="Q132" s="111"/>
      <c r="R132" s="112">
        <v>0</v>
      </c>
      <c r="S132" s="111"/>
      <c r="T132" s="112">
        <v>0</v>
      </c>
      <c r="U132" s="111"/>
      <c r="V132" s="112">
        <v>0</v>
      </c>
      <c r="W132" s="111"/>
      <c r="X132" s="112">
        <v>0</v>
      </c>
      <c r="Y132" s="111"/>
      <c r="Z132" s="112">
        <v>0</v>
      </c>
      <c r="AA132" s="111">
        <v>1</v>
      </c>
      <c r="AB132" s="112">
        <v>1</v>
      </c>
    </row>
    <row r="133" spans="1:28" ht="12.75" customHeight="1">
      <c r="A133" s="72"/>
      <c r="B133" s="106" t="s">
        <v>1</v>
      </c>
      <c r="C133" s="61"/>
      <c r="D133" s="59">
        <v>0</v>
      </c>
      <c r="E133" s="61"/>
      <c r="F133" s="59">
        <v>0</v>
      </c>
      <c r="G133" s="61"/>
      <c r="H133" s="59">
        <v>0</v>
      </c>
      <c r="I133" s="61"/>
      <c r="J133" s="59">
        <v>0</v>
      </c>
      <c r="K133" s="61"/>
      <c r="L133" s="59">
        <v>0</v>
      </c>
      <c r="M133" s="61">
        <v>1</v>
      </c>
      <c r="N133" s="59">
        <v>1</v>
      </c>
      <c r="O133" s="61"/>
      <c r="P133" s="59">
        <v>0</v>
      </c>
      <c r="Q133" s="61"/>
      <c r="R133" s="59">
        <v>0</v>
      </c>
      <c r="S133" s="61"/>
      <c r="T133" s="59">
        <v>0</v>
      </c>
      <c r="U133" s="61"/>
      <c r="V133" s="59">
        <v>0</v>
      </c>
      <c r="W133" s="61"/>
      <c r="X133" s="59">
        <v>0</v>
      </c>
      <c r="Y133" s="61"/>
      <c r="Z133" s="59">
        <v>0</v>
      </c>
      <c r="AA133" s="61">
        <v>1</v>
      </c>
      <c r="AB133" s="59">
        <v>1</v>
      </c>
    </row>
    <row r="134" spans="1:28" ht="12.75" customHeight="1">
      <c r="A134" s="109" t="s">
        <v>257</v>
      </c>
      <c r="B134" s="110" t="s">
        <v>3</v>
      </c>
      <c r="C134" s="111"/>
      <c r="D134" s="112">
        <v>0</v>
      </c>
      <c r="E134" s="111"/>
      <c r="F134" s="112">
        <v>0</v>
      </c>
      <c r="G134" s="111"/>
      <c r="H134" s="112">
        <v>0</v>
      </c>
      <c r="I134" s="111"/>
      <c r="J134" s="112">
        <v>0</v>
      </c>
      <c r="K134" s="111"/>
      <c r="L134" s="112">
        <v>0</v>
      </c>
      <c r="M134" s="111">
        <v>1</v>
      </c>
      <c r="N134" s="112">
        <v>1</v>
      </c>
      <c r="O134" s="111"/>
      <c r="P134" s="112">
        <v>0</v>
      </c>
      <c r="Q134" s="111"/>
      <c r="R134" s="112">
        <v>0</v>
      </c>
      <c r="S134" s="111"/>
      <c r="T134" s="112">
        <v>0</v>
      </c>
      <c r="U134" s="111"/>
      <c r="V134" s="112">
        <v>0</v>
      </c>
      <c r="W134" s="111"/>
      <c r="X134" s="112">
        <v>0</v>
      </c>
      <c r="Y134" s="111"/>
      <c r="Z134" s="112">
        <v>0</v>
      </c>
      <c r="AA134" s="111">
        <v>1</v>
      </c>
      <c r="AB134" s="112">
        <v>1</v>
      </c>
    </row>
    <row r="135" spans="1:28" ht="12.75" customHeight="1">
      <c r="A135" s="72"/>
      <c r="B135" s="60" t="s">
        <v>2</v>
      </c>
      <c r="C135" s="61"/>
      <c r="D135" s="59">
        <v>0</v>
      </c>
      <c r="E135" s="61">
        <v>1</v>
      </c>
      <c r="F135" s="59">
        <v>1</v>
      </c>
      <c r="G135" s="61"/>
      <c r="H135" s="59">
        <v>0</v>
      </c>
      <c r="I135" s="61"/>
      <c r="J135" s="59">
        <v>0</v>
      </c>
      <c r="K135" s="61"/>
      <c r="L135" s="59">
        <v>0</v>
      </c>
      <c r="M135" s="61"/>
      <c r="N135" s="59">
        <v>0</v>
      </c>
      <c r="O135" s="61"/>
      <c r="P135" s="59">
        <v>0</v>
      </c>
      <c r="Q135" s="61"/>
      <c r="R135" s="59">
        <v>0</v>
      </c>
      <c r="S135" s="61"/>
      <c r="T135" s="59">
        <v>0</v>
      </c>
      <c r="U135" s="61"/>
      <c r="V135" s="59">
        <v>0</v>
      </c>
      <c r="W135" s="61"/>
      <c r="X135" s="59">
        <v>0</v>
      </c>
      <c r="Y135" s="61"/>
      <c r="Z135" s="59">
        <v>0</v>
      </c>
      <c r="AA135" s="61">
        <v>1</v>
      </c>
      <c r="AB135" s="59">
        <v>1</v>
      </c>
    </row>
    <row r="136" spans="1:28" ht="12.75" customHeight="1">
      <c r="A136" s="109" t="s">
        <v>258</v>
      </c>
      <c r="B136" s="110" t="s">
        <v>2</v>
      </c>
      <c r="C136" s="111"/>
      <c r="D136" s="112">
        <v>0</v>
      </c>
      <c r="E136" s="111"/>
      <c r="F136" s="112">
        <v>0</v>
      </c>
      <c r="G136" s="111"/>
      <c r="H136" s="112">
        <v>0</v>
      </c>
      <c r="I136" s="111"/>
      <c r="J136" s="112">
        <v>0</v>
      </c>
      <c r="K136" s="111"/>
      <c r="L136" s="112">
        <v>0</v>
      </c>
      <c r="M136" s="111">
        <v>1</v>
      </c>
      <c r="N136" s="112">
        <v>1</v>
      </c>
      <c r="O136" s="111"/>
      <c r="P136" s="112">
        <v>0</v>
      </c>
      <c r="Q136" s="111"/>
      <c r="R136" s="112">
        <v>0</v>
      </c>
      <c r="S136" s="111"/>
      <c r="T136" s="112">
        <v>0</v>
      </c>
      <c r="U136" s="111"/>
      <c r="V136" s="112">
        <v>0</v>
      </c>
      <c r="W136" s="111"/>
      <c r="X136" s="112">
        <v>0</v>
      </c>
      <c r="Y136" s="111"/>
      <c r="Z136" s="112">
        <v>0</v>
      </c>
      <c r="AA136" s="111">
        <v>1</v>
      </c>
      <c r="AB136" s="112">
        <v>1</v>
      </c>
    </row>
    <row r="137" spans="1:28" ht="12.75" customHeight="1">
      <c r="A137" s="72"/>
      <c r="B137" s="106" t="s">
        <v>1</v>
      </c>
      <c r="C137" s="61"/>
      <c r="D137" s="59">
        <v>0</v>
      </c>
      <c r="E137" s="61"/>
      <c r="F137" s="59">
        <v>0</v>
      </c>
      <c r="G137" s="61"/>
      <c r="H137" s="59">
        <v>0</v>
      </c>
      <c r="I137" s="61"/>
      <c r="J137" s="59">
        <v>0</v>
      </c>
      <c r="K137" s="61"/>
      <c r="L137" s="59">
        <v>0</v>
      </c>
      <c r="M137" s="61">
        <v>1</v>
      </c>
      <c r="N137" s="59">
        <v>1</v>
      </c>
      <c r="O137" s="61"/>
      <c r="P137" s="59">
        <v>0</v>
      </c>
      <c r="Q137" s="61"/>
      <c r="R137" s="59">
        <v>0</v>
      </c>
      <c r="S137" s="61"/>
      <c r="T137" s="59">
        <v>0</v>
      </c>
      <c r="U137" s="61"/>
      <c r="V137" s="59">
        <v>0</v>
      </c>
      <c r="W137" s="61"/>
      <c r="X137" s="59">
        <v>0</v>
      </c>
      <c r="Y137" s="61"/>
      <c r="Z137" s="59">
        <v>0</v>
      </c>
      <c r="AA137" s="61">
        <v>1</v>
      </c>
      <c r="AB137" s="59">
        <v>1</v>
      </c>
    </row>
    <row r="138" spans="1:28" ht="12.75" customHeight="1">
      <c r="A138" s="109" t="s">
        <v>259</v>
      </c>
      <c r="B138" s="110" t="s">
        <v>3</v>
      </c>
      <c r="C138" s="111"/>
      <c r="D138" s="112">
        <v>0</v>
      </c>
      <c r="E138" s="111"/>
      <c r="F138" s="112">
        <v>0</v>
      </c>
      <c r="G138" s="111">
        <v>1</v>
      </c>
      <c r="H138" s="112">
        <v>1</v>
      </c>
      <c r="I138" s="111"/>
      <c r="J138" s="112">
        <v>0</v>
      </c>
      <c r="K138" s="111"/>
      <c r="L138" s="112">
        <v>0</v>
      </c>
      <c r="M138" s="111"/>
      <c r="N138" s="112">
        <v>0</v>
      </c>
      <c r="O138" s="111"/>
      <c r="P138" s="112">
        <v>0</v>
      </c>
      <c r="Q138" s="111"/>
      <c r="R138" s="112">
        <v>0</v>
      </c>
      <c r="S138" s="111"/>
      <c r="T138" s="112">
        <v>0</v>
      </c>
      <c r="U138" s="111"/>
      <c r="V138" s="112">
        <v>0</v>
      </c>
      <c r="W138" s="111"/>
      <c r="X138" s="112">
        <v>0</v>
      </c>
      <c r="Y138" s="111"/>
      <c r="Z138" s="112">
        <v>0</v>
      </c>
      <c r="AA138" s="111">
        <v>1</v>
      </c>
      <c r="AB138" s="112">
        <v>1</v>
      </c>
    </row>
    <row r="139" spans="1:28" ht="12.75" customHeight="1">
      <c r="A139" s="109" t="s">
        <v>260</v>
      </c>
      <c r="B139" s="110" t="s">
        <v>4</v>
      </c>
      <c r="C139" s="111"/>
      <c r="D139" s="112">
        <v>0</v>
      </c>
      <c r="E139" s="111"/>
      <c r="F139" s="112">
        <v>0</v>
      </c>
      <c r="G139" s="111"/>
      <c r="H139" s="112">
        <v>0</v>
      </c>
      <c r="I139" s="111">
        <v>1</v>
      </c>
      <c r="J139" s="112">
        <v>0.33333333333333331</v>
      </c>
      <c r="K139" s="111"/>
      <c r="L139" s="112">
        <v>0</v>
      </c>
      <c r="M139" s="111">
        <v>2</v>
      </c>
      <c r="N139" s="112">
        <v>0.66666666666666663</v>
      </c>
      <c r="O139" s="111"/>
      <c r="P139" s="112">
        <v>0</v>
      </c>
      <c r="Q139" s="111"/>
      <c r="R139" s="112">
        <v>0</v>
      </c>
      <c r="S139" s="111"/>
      <c r="T139" s="112">
        <v>0</v>
      </c>
      <c r="U139" s="111"/>
      <c r="V139" s="112">
        <v>0</v>
      </c>
      <c r="W139" s="111"/>
      <c r="X139" s="112">
        <v>0</v>
      </c>
      <c r="Y139" s="111"/>
      <c r="Z139" s="112">
        <v>0</v>
      </c>
      <c r="AA139" s="111">
        <v>3</v>
      </c>
      <c r="AB139" s="112">
        <v>1</v>
      </c>
    </row>
    <row r="140" spans="1:28" ht="12.75" customHeight="1">
      <c r="A140" s="72"/>
      <c r="B140" s="60" t="s">
        <v>3</v>
      </c>
      <c r="C140" s="61"/>
      <c r="D140" s="59">
        <v>0</v>
      </c>
      <c r="E140" s="61"/>
      <c r="F140" s="59">
        <v>0</v>
      </c>
      <c r="G140" s="61"/>
      <c r="H140" s="59">
        <v>0</v>
      </c>
      <c r="I140" s="61"/>
      <c r="J140" s="59">
        <v>0</v>
      </c>
      <c r="K140" s="61"/>
      <c r="L140" s="59">
        <v>0</v>
      </c>
      <c r="M140" s="61">
        <v>2</v>
      </c>
      <c r="N140" s="59">
        <v>1</v>
      </c>
      <c r="O140" s="61"/>
      <c r="P140" s="59">
        <v>0</v>
      </c>
      <c r="Q140" s="61"/>
      <c r="R140" s="59">
        <v>0</v>
      </c>
      <c r="S140" s="61"/>
      <c r="T140" s="59">
        <v>0</v>
      </c>
      <c r="U140" s="61"/>
      <c r="V140" s="59">
        <v>0</v>
      </c>
      <c r="W140" s="61"/>
      <c r="X140" s="59">
        <v>0</v>
      </c>
      <c r="Y140" s="61"/>
      <c r="Z140" s="59">
        <v>0</v>
      </c>
      <c r="AA140" s="61">
        <v>2</v>
      </c>
      <c r="AB140" s="59">
        <v>1</v>
      </c>
    </row>
    <row r="141" spans="1:28" ht="12.75" customHeight="1">
      <c r="A141" s="72"/>
      <c r="B141" s="60" t="s">
        <v>2</v>
      </c>
      <c r="C141" s="61"/>
      <c r="D141" s="59">
        <v>0</v>
      </c>
      <c r="E141" s="61"/>
      <c r="F141" s="59">
        <v>0</v>
      </c>
      <c r="G141" s="61"/>
      <c r="H141" s="59">
        <v>0</v>
      </c>
      <c r="I141" s="61">
        <v>2</v>
      </c>
      <c r="J141" s="59">
        <v>0.33333333333333331</v>
      </c>
      <c r="K141" s="61"/>
      <c r="L141" s="59">
        <v>0</v>
      </c>
      <c r="M141" s="61">
        <v>3</v>
      </c>
      <c r="N141" s="59">
        <v>0.5</v>
      </c>
      <c r="O141" s="61"/>
      <c r="P141" s="59">
        <v>0</v>
      </c>
      <c r="Q141" s="61"/>
      <c r="R141" s="59">
        <v>0</v>
      </c>
      <c r="S141" s="61">
        <v>1</v>
      </c>
      <c r="T141" s="59">
        <v>0.16666666666666666</v>
      </c>
      <c r="U141" s="61"/>
      <c r="V141" s="59">
        <v>0</v>
      </c>
      <c r="W141" s="61"/>
      <c r="X141" s="59">
        <v>0</v>
      </c>
      <c r="Y141" s="61"/>
      <c r="Z141" s="59">
        <v>0</v>
      </c>
      <c r="AA141" s="61">
        <v>6</v>
      </c>
      <c r="AB141" s="59">
        <v>1</v>
      </c>
    </row>
    <row r="142" spans="1:28" ht="12.75" customHeight="1">
      <c r="A142" s="72"/>
      <c r="B142" s="106" t="s">
        <v>1</v>
      </c>
      <c r="C142" s="61"/>
      <c r="D142" s="59">
        <v>0</v>
      </c>
      <c r="E142" s="61"/>
      <c r="F142" s="59">
        <v>0</v>
      </c>
      <c r="G142" s="61"/>
      <c r="H142" s="59">
        <v>0</v>
      </c>
      <c r="I142" s="61"/>
      <c r="J142" s="59">
        <v>0</v>
      </c>
      <c r="K142" s="61">
        <v>1</v>
      </c>
      <c r="L142" s="59">
        <v>1</v>
      </c>
      <c r="M142" s="61"/>
      <c r="N142" s="59">
        <v>0</v>
      </c>
      <c r="O142" s="61"/>
      <c r="P142" s="59">
        <v>0</v>
      </c>
      <c r="Q142" s="61"/>
      <c r="R142" s="59">
        <v>0</v>
      </c>
      <c r="S142" s="61"/>
      <c r="T142" s="59">
        <v>0</v>
      </c>
      <c r="U142" s="61"/>
      <c r="V142" s="59">
        <v>0</v>
      </c>
      <c r="W142" s="61"/>
      <c r="X142" s="59">
        <v>0</v>
      </c>
      <c r="Y142" s="61"/>
      <c r="Z142" s="59">
        <v>0</v>
      </c>
      <c r="AA142" s="61">
        <v>1</v>
      </c>
      <c r="AB142" s="59">
        <v>1</v>
      </c>
    </row>
    <row r="143" spans="1:28" ht="12.75" customHeight="1">
      <c r="A143" s="109" t="s">
        <v>261</v>
      </c>
      <c r="B143" s="110" t="s">
        <v>4</v>
      </c>
      <c r="C143" s="111"/>
      <c r="D143" s="112">
        <v>0</v>
      </c>
      <c r="E143" s="111"/>
      <c r="F143" s="112">
        <v>0</v>
      </c>
      <c r="G143" s="111"/>
      <c r="H143" s="112">
        <v>0</v>
      </c>
      <c r="I143" s="111"/>
      <c r="J143" s="112">
        <v>0</v>
      </c>
      <c r="K143" s="111"/>
      <c r="L143" s="112">
        <v>0</v>
      </c>
      <c r="M143" s="111">
        <v>1</v>
      </c>
      <c r="N143" s="112">
        <v>1</v>
      </c>
      <c r="O143" s="111"/>
      <c r="P143" s="112">
        <v>0</v>
      </c>
      <c r="Q143" s="111"/>
      <c r="R143" s="112">
        <v>0</v>
      </c>
      <c r="S143" s="111"/>
      <c r="T143" s="112">
        <v>0</v>
      </c>
      <c r="U143" s="111"/>
      <c r="V143" s="112">
        <v>0</v>
      </c>
      <c r="W143" s="111"/>
      <c r="X143" s="112">
        <v>0</v>
      </c>
      <c r="Y143" s="111"/>
      <c r="Z143" s="112">
        <v>0</v>
      </c>
      <c r="AA143" s="111">
        <v>1</v>
      </c>
      <c r="AB143" s="112">
        <v>1</v>
      </c>
    </row>
    <row r="144" spans="1:28" ht="12.75" customHeight="1">
      <c r="A144" s="109" t="s">
        <v>262</v>
      </c>
      <c r="B144" s="110" t="s">
        <v>4</v>
      </c>
      <c r="C144" s="111"/>
      <c r="D144" s="112">
        <v>0</v>
      </c>
      <c r="E144" s="111"/>
      <c r="F144" s="112">
        <v>0</v>
      </c>
      <c r="G144" s="111"/>
      <c r="H144" s="112">
        <v>0</v>
      </c>
      <c r="I144" s="111"/>
      <c r="J144" s="112">
        <v>0</v>
      </c>
      <c r="K144" s="111"/>
      <c r="L144" s="112">
        <v>0</v>
      </c>
      <c r="M144" s="111"/>
      <c r="N144" s="112">
        <v>0</v>
      </c>
      <c r="O144" s="111"/>
      <c r="P144" s="112">
        <v>0</v>
      </c>
      <c r="Q144" s="111"/>
      <c r="R144" s="112">
        <v>0</v>
      </c>
      <c r="S144" s="111"/>
      <c r="T144" s="112">
        <v>0</v>
      </c>
      <c r="U144" s="111">
        <v>1</v>
      </c>
      <c r="V144" s="112">
        <v>1</v>
      </c>
      <c r="W144" s="111"/>
      <c r="X144" s="112">
        <v>0</v>
      </c>
      <c r="Y144" s="111"/>
      <c r="Z144" s="112">
        <v>0</v>
      </c>
      <c r="AA144" s="111">
        <v>1</v>
      </c>
      <c r="AB144" s="112">
        <v>1</v>
      </c>
    </row>
    <row r="145" spans="1:28" ht="12.75" customHeight="1">
      <c r="A145" s="107"/>
      <c r="B145" s="60" t="s">
        <v>3</v>
      </c>
      <c r="C145" s="61"/>
      <c r="D145" s="59">
        <v>0</v>
      </c>
      <c r="E145" s="61"/>
      <c r="F145" s="59">
        <v>0</v>
      </c>
      <c r="G145" s="61"/>
      <c r="H145" s="59">
        <v>0</v>
      </c>
      <c r="I145" s="61"/>
      <c r="J145" s="59">
        <v>0</v>
      </c>
      <c r="K145" s="61"/>
      <c r="L145" s="59">
        <v>0</v>
      </c>
      <c r="M145" s="61">
        <v>1</v>
      </c>
      <c r="N145" s="59">
        <v>1</v>
      </c>
      <c r="O145" s="61"/>
      <c r="P145" s="59">
        <v>0</v>
      </c>
      <c r="Q145" s="61"/>
      <c r="R145" s="59">
        <v>0</v>
      </c>
      <c r="S145" s="61"/>
      <c r="T145" s="59">
        <v>0</v>
      </c>
      <c r="U145" s="61"/>
      <c r="V145" s="59">
        <v>0</v>
      </c>
      <c r="W145" s="61"/>
      <c r="X145" s="59">
        <v>0</v>
      </c>
      <c r="Y145" s="61"/>
      <c r="Z145" s="59">
        <v>0</v>
      </c>
      <c r="AA145" s="61">
        <v>1</v>
      </c>
      <c r="AB145" s="59">
        <v>1</v>
      </c>
    </row>
    <row r="146" spans="1:28" ht="12.75" customHeight="1">
      <c r="A146" s="72"/>
      <c r="B146" s="60" t="s">
        <v>2</v>
      </c>
      <c r="C146" s="61"/>
      <c r="D146" s="59">
        <v>0</v>
      </c>
      <c r="E146" s="61"/>
      <c r="F146" s="59">
        <v>0</v>
      </c>
      <c r="G146" s="61"/>
      <c r="H146" s="59">
        <v>0</v>
      </c>
      <c r="I146" s="61"/>
      <c r="J146" s="59">
        <v>0</v>
      </c>
      <c r="K146" s="61"/>
      <c r="L146" s="59">
        <v>0</v>
      </c>
      <c r="M146" s="61">
        <v>1</v>
      </c>
      <c r="N146" s="59">
        <v>1</v>
      </c>
      <c r="O146" s="61"/>
      <c r="P146" s="59">
        <v>0</v>
      </c>
      <c r="Q146" s="61"/>
      <c r="R146" s="59">
        <v>0</v>
      </c>
      <c r="S146" s="61"/>
      <c r="T146" s="59">
        <v>0</v>
      </c>
      <c r="U146" s="61"/>
      <c r="V146" s="59">
        <v>0</v>
      </c>
      <c r="W146" s="61"/>
      <c r="X146" s="59">
        <v>0</v>
      </c>
      <c r="Y146" s="61"/>
      <c r="Z146" s="59">
        <v>0</v>
      </c>
      <c r="AA146" s="61">
        <v>1</v>
      </c>
      <c r="AB146" s="59">
        <v>1</v>
      </c>
    </row>
    <row r="147" spans="1:28" ht="12.75" customHeight="1">
      <c r="A147" s="109" t="s">
        <v>263</v>
      </c>
      <c r="B147" s="110" t="s">
        <v>4</v>
      </c>
      <c r="C147" s="111"/>
      <c r="D147" s="112">
        <v>0</v>
      </c>
      <c r="E147" s="111">
        <v>3</v>
      </c>
      <c r="F147" s="112">
        <v>0.21428571428571427</v>
      </c>
      <c r="G147" s="111">
        <v>2</v>
      </c>
      <c r="H147" s="112">
        <v>0.14285714285714285</v>
      </c>
      <c r="I147" s="111">
        <v>1</v>
      </c>
      <c r="J147" s="112">
        <v>7.1428571428571425E-2</v>
      </c>
      <c r="K147" s="111"/>
      <c r="L147" s="112">
        <v>0</v>
      </c>
      <c r="M147" s="111">
        <v>6</v>
      </c>
      <c r="N147" s="112">
        <v>0.42857142857142855</v>
      </c>
      <c r="O147" s="111">
        <v>2</v>
      </c>
      <c r="P147" s="112">
        <v>0.14285714285714285</v>
      </c>
      <c r="Q147" s="111"/>
      <c r="R147" s="112">
        <v>0</v>
      </c>
      <c r="S147" s="111"/>
      <c r="T147" s="112">
        <v>0</v>
      </c>
      <c r="U147" s="111"/>
      <c r="V147" s="112">
        <v>0</v>
      </c>
      <c r="W147" s="111"/>
      <c r="X147" s="112">
        <v>0</v>
      </c>
      <c r="Y147" s="111"/>
      <c r="Z147" s="112">
        <v>0</v>
      </c>
      <c r="AA147" s="111">
        <v>14</v>
      </c>
      <c r="AB147" s="112">
        <v>1</v>
      </c>
    </row>
    <row r="148" spans="1:28" ht="12.75" customHeight="1">
      <c r="A148" s="72"/>
      <c r="B148" s="60" t="s">
        <v>3</v>
      </c>
      <c r="C148" s="61"/>
      <c r="D148" s="59">
        <v>0</v>
      </c>
      <c r="E148" s="61">
        <v>2</v>
      </c>
      <c r="F148" s="59">
        <v>0.11764705882352941</v>
      </c>
      <c r="G148" s="61">
        <v>3</v>
      </c>
      <c r="H148" s="59">
        <v>0.17647058823529413</v>
      </c>
      <c r="I148" s="61">
        <v>2</v>
      </c>
      <c r="J148" s="59">
        <v>0.11764705882352941</v>
      </c>
      <c r="K148" s="61"/>
      <c r="L148" s="59">
        <v>0</v>
      </c>
      <c r="M148" s="61">
        <v>6</v>
      </c>
      <c r="N148" s="59">
        <v>0.35294117647058826</v>
      </c>
      <c r="O148" s="61">
        <v>2</v>
      </c>
      <c r="P148" s="59">
        <v>0.11764705882352941</v>
      </c>
      <c r="Q148" s="61"/>
      <c r="R148" s="59">
        <v>0</v>
      </c>
      <c r="S148" s="61"/>
      <c r="T148" s="59">
        <v>0</v>
      </c>
      <c r="U148" s="61">
        <v>1</v>
      </c>
      <c r="V148" s="59">
        <v>5.8823529411764705E-2</v>
      </c>
      <c r="W148" s="61">
        <v>1</v>
      </c>
      <c r="X148" s="59">
        <v>5.8823529411764705E-2</v>
      </c>
      <c r="Y148" s="61"/>
      <c r="Z148" s="59">
        <v>0</v>
      </c>
      <c r="AA148" s="61">
        <v>17</v>
      </c>
      <c r="AB148" s="59">
        <v>1</v>
      </c>
    </row>
    <row r="149" spans="1:28" ht="12.75" customHeight="1">
      <c r="A149" s="72"/>
      <c r="B149" s="60" t="s">
        <v>2</v>
      </c>
      <c r="C149" s="61"/>
      <c r="D149" s="59">
        <v>0</v>
      </c>
      <c r="E149" s="61">
        <v>5</v>
      </c>
      <c r="F149" s="59">
        <v>0.45454545454545453</v>
      </c>
      <c r="G149" s="61"/>
      <c r="H149" s="59">
        <v>0</v>
      </c>
      <c r="I149" s="61">
        <v>3</v>
      </c>
      <c r="J149" s="59">
        <v>0.27272727272727271</v>
      </c>
      <c r="K149" s="61"/>
      <c r="L149" s="59">
        <v>0</v>
      </c>
      <c r="M149" s="61">
        <v>2</v>
      </c>
      <c r="N149" s="59">
        <v>0.18181818181818182</v>
      </c>
      <c r="O149" s="61"/>
      <c r="P149" s="59">
        <v>0</v>
      </c>
      <c r="Q149" s="61"/>
      <c r="R149" s="59">
        <v>0</v>
      </c>
      <c r="S149" s="61"/>
      <c r="T149" s="59">
        <v>0</v>
      </c>
      <c r="U149" s="61"/>
      <c r="V149" s="59">
        <v>0</v>
      </c>
      <c r="W149" s="61">
        <v>1</v>
      </c>
      <c r="X149" s="59">
        <v>9.0909090909090912E-2</v>
      </c>
      <c r="Y149" s="61"/>
      <c r="Z149" s="59">
        <v>0</v>
      </c>
      <c r="AA149" s="61">
        <v>11</v>
      </c>
      <c r="AB149" s="59">
        <v>1</v>
      </c>
    </row>
    <row r="150" spans="1:28" ht="12.75" customHeight="1">
      <c r="A150" s="72"/>
      <c r="B150" s="106" t="s">
        <v>1</v>
      </c>
      <c r="C150" s="61"/>
      <c r="D150" s="59">
        <v>0</v>
      </c>
      <c r="E150" s="61">
        <v>1</v>
      </c>
      <c r="F150" s="59">
        <v>0.16700000000000001</v>
      </c>
      <c r="G150" s="61">
        <v>3</v>
      </c>
      <c r="H150" s="59">
        <v>0.5</v>
      </c>
      <c r="I150" s="61">
        <v>1</v>
      </c>
      <c r="J150" s="59">
        <v>0.16700000000000001</v>
      </c>
      <c r="K150" s="61"/>
      <c r="L150" s="59">
        <v>0</v>
      </c>
      <c r="M150" s="61">
        <v>1</v>
      </c>
      <c r="N150" s="59">
        <v>0.16700000000000001</v>
      </c>
      <c r="O150" s="61"/>
      <c r="P150" s="59">
        <v>0</v>
      </c>
      <c r="Q150" s="61"/>
      <c r="R150" s="59">
        <v>0</v>
      </c>
      <c r="S150" s="61"/>
      <c r="T150" s="59">
        <v>0</v>
      </c>
      <c r="U150" s="61"/>
      <c r="V150" s="59">
        <v>0</v>
      </c>
      <c r="W150" s="61"/>
      <c r="X150" s="59">
        <v>0</v>
      </c>
      <c r="Y150" s="61"/>
      <c r="Z150" s="59">
        <v>0</v>
      </c>
      <c r="AA150" s="61">
        <v>6</v>
      </c>
      <c r="AB150" s="59">
        <v>1</v>
      </c>
    </row>
    <row r="151" spans="1:28" ht="12.75" customHeight="1">
      <c r="A151" s="109" t="s">
        <v>264</v>
      </c>
      <c r="B151" s="110" t="s">
        <v>4</v>
      </c>
      <c r="C151" s="111"/>
      <c r="D151" s="112">
        <v>0</v>
      </c>
      <c r="E151" s="111">
        <v>1</v>
      </c>
      <c r="F151" s="112">
        <v>0.33333333333333331</v>
      </c>
      <c r="G151" s="111">
        <v>2</v>
      </c>
      <c r="H151" s="112">
        <v>0.66666666666666663</v>
      </c>
      <c r="I151" s="111"/>
      <c r="J151" s="112">
        <v>0</v>
      </c>
      <c r="K151" s="111"/>
      <c r="L151" s="112">
        <v>0</v>
      </c>
      <c r="M151" s="111"/>
      <c r="N151" s="112">
        <v>0</v>
      </c>
      <c r="O151" s="111"/>
      <c r="P151" s="112">
        <v>0</v>
      </c>
      <c r="Q151" s="111"/>
      <c r="R151" s="112">
        <v>0</v>
      </c>
      <c r="S151" s="111"/>
      <c r="T151" s="112">
        <v>0</v>
      </c>
      <c r="U151" s="111"/>
      <c r="V151" s="112">
        <v>0</v>
      </c>
      <c r="W151" s="111"/>
      <c r="X151" s="112">
        <v>0</v>
      </c>
      <c r="Y151" s="111"/>
      <c r="Z151" s="112">
        <v>0</v>
      </c>
      <c r="AA151" s="111">
        <v>3</v>
      </c>
      <c r="AB151" s="112">
        <v>1</v>
      </c>
    </row>
    <row r="152" spans="1:28" ht="12.75" customHeight="1">
      <c r="A152" s="72"/>
      <c r="B152" s="60" t="s">
        <v>3</v>
      </c>
      <c r="C152" s="61"/>
      <c r="D152" s="59">
        <v>0</v>
      </c>
      <c r="E152" s="61"/>
      <c r="F152" s="59">
        <v>0</v>
      </c>
      <c r="G152" s="61"/>
      <c r="H152" s="59">
        <v>0</v>
      </c>
      <c r="I152" s="61"/>
      <c r="J152" s="59">
        <v>0</v>
      </c>
      <c r="K152" s="61"/>
      <c r="L152" s="59">
        <v>0</v>
      </c>
      <c r="M152" s="61"/>
      <c r="N152" s="59">
        <v>0</v>
      </c>
      <c r="O152" s="61">
        <v>1</v>
      </c>
      <c r="P152" s="59">
        <v>1</v>
      </c>
      <c r="Q152" s="61"/>
      <c r="R152" s="59">
        <v>0</v>
      </c>
      <c r="S152" s="61"/>
      <c r="T152" s="59">
        <v>0</v>
      </c>
      <c r="U152" s="61"/>
      <c r="V152" s="59">
        <v>0</v>
      </c>
      <c r="W152" s="61"/>
      <c r="X152" s="59">
        <v>0</v>
      </c>
      <c r="Y152" s="61"/>
      <c r="Z152" s="59">
        <v>0</v>
      </c>
      <c r="AA152" s="61">
        <v>1</v>
      </c>
      <c r="AB152" s="59">
        <v>1</v>
      </c>
    </row>
    <row r="153" spans="1:28" ht="12.75" customHeight="1">
      <c r="A153" s="72"/>
      <c r="B153" s="60" t="s">
        <v>2</v>
      </c>
      <c r="C153" s="61"/>
      <c r="D153" s="59">
        <v>0</v>
      </c>
      <c r="E153" s="61">
        <v>1</v>
      </c>
      <c r="F153" s="59">
        <v>0.16666666666666666</v>
      </c>
      <c r="G153" s="61">
        <v>2</v>
      </c>
      <c r="H153" s="59">
        <v>0.33333333333333331</v>
      </c>
      <c r="I153" s="61"/>
      <c r="J153" s="59">
        <v>0</v>
      </c>
      <c r="K153" s="61"/>
      <c r="L153" s="59">
        <v>0</v>
      </c>
      <c r="M153" s="61">
        <v>1</v>
      </c>
      <c r="N153" s="59">
        <v>0.16666666666666666</v>
      </c>
      <c r="O153" s="61">
        <v>1</v>
      </c>
      <c r="P153" s="59">
        <v>0.16666666666666666</v>
      </c>
      <c r="Q153" s="61"/>
      <c r="R153" s="59">
        <v>0</v>
      </c>
      <c r="S153" s="61"/>
      <c r="T153" s="59">
        <v>0</v>
      </c>
      <c r="U153" s="61"/>
      <c r="V153" s="59">
        <v>0</v>
      </c>
      <c r="W153" s="61">
        <v>1</v>
      </c>
      <c r="X153" s="59">
        <v>0.16666666666666666</v>
      </c>
      <c r="Y153" s="61"/>
      <c r="Z153" s="59">
        <v>0</v>
      </c>
      <c r="AA153" s="61">
        <v>6</v>
      </c>
      <c r="AB153" s="59">
        <v>1</v>
      </c>
    </row>
    <row r="154" spans="1:28" ht="12.75" customHeight="1">
      <c r="A154" s="72"/>
      <c r="B154" s="106" t="s">
        <v>1</v>
      </c>
      <c r="C154" s="61"/>
      <c r="D154" s="59">
        <v>0</v>
      </c>
      <c r="E154" s="61">
        <v>2</v>
      </c>
      <c r="F154" s="59">
        <v>0.5</v>
      </c>
      <c r="G154" s="61">
        <v>1</v>
      </c>
      <c r="H154" s="59">
        <v>0.25</v>
      </c>
      <c r="I154" s="61">
        <v>1</v>
      </c>
      <c r="J154" s="59">
        <v>0.25</v>
      </c>
      <c r="K154" s="61"/>
      <c r="L154" s="59">
        <v>0</v>
      </c>
      <c r="M154" s="61"/>
      <c r="N154" s="59">
        <v>0</v>
      </c>
      <c r="O154" s="61"/>
      <c r="P154" s="59">
        <v>0</v>
      </c>
      <c r="Q154" s="61"/>
      <c r="R154" s="59">
        <v>0</v>
      </c>
      <c r="S154" s="61"/>
      <c r="T154" s="59">
        <v>0</v>
      </c>
      <c r="U154" s="61"/>
      <c r="V154" s="59">
        <v>0</v>
      </c>
      <c r="W154" s="61"/>
      <c r="X154" s="59">
        <v>0</v>
      </c>
      <c r="Y154" s="61"/>
      <c r="Z154" s="59">
        <v>0</v>
      </c>
      <c r="AA154" s="61">
        <v>4</v>
      </c>
      <c r="AB154" s="59">
        <v>1</v>
      </c>
    </row>
    <row r="155" spans="1:28" ht="12.75" customHeight="1">
      <c r="A155" s="109" t="s">
        <v>265</v>
      </c>
      <c r="B155" s="110" t="s">
        <v>4</v>
      </c>
      <c r="C155" s="111"/>
      <c r="D155" s="112">
        <v>0</v>
      </c>
      <c r="E155" s="111"/>
      <c r="F155" s="112">
        <v>0</v>
      </c>
      <c r="G155" s="111"/>
      <c r="H155" s="112">
        <v>0</v>
      </c>
      <c r="I155" s="111"/>
      <c r="J155" s="112">
        <v>0</v>
      </c>
      <c r="K155" s="111"/>
      <c r="L155" s="112">
        <v>0</v>
      </c>
      <c r="M155" s="111"/>
      <c r="N155" s="112">
        <v>0</v>
      </c>
      <c r="O155" s="111">
        <v>1</v>
      </c>
      <c r="P155" s="112">
        <v>1</v>
      </c>
      <c r="Q155" s="111"/>
      <c r="R155" s="112">
        <v>0</v>
      </c>
      <c r="S155" s="111"/>
      <c r="T155" s="112">
        <v>0</v>
      </c>
      <c r="U155" s="111"/>
      <c r="V155" s="112">
        <v>0</v>
      </c>
      <c r="W155" s="111"/>
      <c r="X155" s="112">
        <v>0</v>
      </c>
      <c r="Y155" s="111"/>
      <c r="Z155" s="112">
        <v>0</v>
      </c>
      <c r="AA155" s="111">
        <v>1</v>
      </c>
      <c r="AB155" s="112">
        <v>1</v>
      </c>
    </row>
    <row r="156" spans="1:28" ht="12.75" customHeight="1">
      <c r="A156" s="72"/>
      <c r="B156" s="60" t="s">
        <v>3</v>
      </c>
      <c r="C156" s="61"/>
      <c r="D156" s="59">
        <v>0</v>
      </c>
      <c r="E156" s="61"/>
      <c r="F156" s="59">
        <v>0</v>
      </c>
      <c r="G156" s="61"/>
      <c r="H156" s="59">
        <v>0</v>
      </c>
      <c r="I156" s="61"/>
      <c r="J156" s="59">
        <v>0</v>
      </c>
      <c r="K156" s="61"/>
      <c r="L156" s="59">
        <v>0</v>
      </c>
      <c r="M156" s="61">
        <v>2</v>
      </c>
      <c r="N156" s="59">
        <v>1</v>
      </c>
      <c r="O156" s="61"/>
      <c r="P156" s="59">
        <v>0</v>
      </c>
      <c r="Q156" s="61"/>
      <c r="R156" s="59">
        <v>0</v>
      </c>
      <c r="S156" s="61"/>
      <c r="T156" s="59">
        <v>0</v>
      </c>
      <c r="U156" s="61"/>
      <c r="V156" s="59">
        <v>0</v>
      </c>
      <c r="W156" s="61"/>
      <c r="X156" s="59">
        <v>0</v>
      </c>
      <c r="Y156" s="61"/>
      <c r="Z156" s="59">
        <v>0</v>
      </c>
      <c r="AA156" s="61">
        <v>2</v>
      </c>
      <c r="AB156" s="59">
        <v>1</v>
      </c>
    </row>
    <row r="157" spans="1:28" ht="12.75" customHeight="1">
      <c r="A157" s="72"/>
      <c r="B157" s="60" t="s">
        <v>2</v>
      </c>
      <c r="C157" s="61"/>
      <c r="D157" s="59">
        <v>0</v>
      </c>
      <c r="E157" s="61"/>
      <c r="F157" s="59">
        <v>0</v>
      </c>
      <c r="G157" s="61"/>
      <c r="H157" s="59">
        <v>0</v>
      </c>
      <c r="I157" s="61"/>
      <c r="J157" s="59">
        <v>0</v>
      </c>
      <c r="K157" s="61"/>
      <c r="L157" s="59">
        <v>0</v>
      </c>
      <c r="M157" s="61">
        <v>1</v>
      </c>
      <c r="N157" s="59">
        <v>1</v>
      </c>
      <c r="O157" s="61"/>
      <c r="P157" s="59">
        <v>0</v>
      </c>
      <c r="Q157" s="61"/>
      <c r="R157" s="59">
        <v>0</v>
      </c>
      <c r="S157" s="61"/>
      <c r="T157" s="59">
        <v>0</v>
      </c>
      <c r="U157" s="61"/>
      <c r="V157" s="59">
        <v>0</v>
      </c>
      <c r="W157" s="61"/>
      <c r="X157" s="59">
        <v>0</v>
      </c>
      <c r="Y157" s="61"/>
      <c r="Z157" s="59">
        <v>0</v>
      </c>
      <c r="AA157" s="61">
        <v>1</v>
      </c>
      <c r="AB157" s="59">
        <v>1</v>
      </c>
    </row>
    <row r="158" spans="1:28" ht="12.75" customHeight="1">
      <c r="A158" s="72"/>
      <c r="B158" s="106" t="s">
        <v>1</v>
      </c>
      <c r="C158" s="61"/>
      <c r="D158" s="59">
        <v>0</v>
      </c>
      <c r="E158" s="61"/>
      <c r="F158" s="59">
        <v>0</v>
      </c>
      <c r="G158" s="61"/>
      <c r="H158" s="59">
        <v>0</v>
      </c>
      <c r="I158" s="61"/>
      <c r="J158" s="59">
        <v>0</v>
      </c>
      <c r="K158" s="61"/>
      <c r="L158" s="59">
        <v>0</v>
      </c>
      <c r="M158" s="61">
        <v>1</v>
      </c>
      <c r="N158" s="59">
        <v>1</v>
      </c>
      <c r="O158" s="61"/>
      <c r="P158" s="59">
        <v>0</v>
      </c>
      <c r="Q158" s="61"/>
      <c r="R158" s="59">
        <v>0</v>
      </c>
      <c r="S158" s="61"/>
      <c r="T158" s="59">
        <v>0</v>
      </c>
      <c r="U158" s="61"/>
      <c r="V158" s="59">
        <v>0</v>
      </c>
      <c r="W158" s="61"/>
      <c r="X158" s="59">
        <v>0</v>
      </c>
      <c r="Y158" s="61"/>
      <c r="Z158" s="59">
        <v>0</v>
      </c>
      <c r="AA158" s="61">
        <v>1</v>
      </c>
      <c r="AB158" s="59">
        <v>1</v>
      </c>
    </row>
    <row r="159" spans="1:28" ht="12.75" customHeight="1">
      <c r="A159" s="109" t="s">
        <v>266</v>
      </c>
      <c r="B159" s="110" t="s">
        <v>3</v>
      </c>
      <c r="C159" s="111"/>
      <c r="D159" s="112">
        <v>0</v>
      </c>
      <c r="E159" s="111"/>
      <c r="F159" s="112">
        <v>0</v>
      </c>
      <c r="G159" s="111"/>
      <c r="H159" s="112">
        <v>0</v>
      </c>
      <c r="I159" s="111"/>
      <c r="J159" s="112">
        <v>0</v>
      </c>
      <c r="K159" s="111"/>
      <c r="L159" s="112">
        <v>0</v>
      </c>
      <c r="M159" s="111">
        <v>1</v>
      </c>
      <c r="N159" s="112">
        <v>1</v>
      </c>
      <c r="O159" s="111"/>
      <c r="P159" s="112">
        <v>0</v>
      </c>
      <c r="Q159" s="111"/>
      <c r="R159" s="112">
        <v>0</v>
      </c>
      <c r="S159" s="111"/>
      <c r="T159" s="112">
        <v>0</v>
      </c>
      <c r="U159" s="111"/>
      <c r="V159" s="112">
        <v>0</v>
      </c>
      <c r="W159" s="111"/>
      <c r="X159" s="112">
        <v>0</v>
      </c>
      <c r="Y159" s="111"/>
      <c r="Z159" s="112">
        <v>0</v>
      </c>
      <c r="AA159" s="111">
        <v>1</v>
      </c>
      <c r="AB159" s="112">
        <v>1</v>
      </c>
    </row>
    <row r="160" spans="1:28" ht="12.75" customHeight="1">
      <c r="A160" s="72"/>
      <c r="B160" s="60" t="s">
        <v>2</v>
      </c>
      <c r="C160" s="61"/>
      <c r="D160" s="59">
        <v>0</v>
      </c>
      <c r="E160" s="61"/>
      <c r="F160" s="59">
        <v>0</v>
      </c>
      <c r="G160" s="61"/>
      <c r="H160" s="59">
        <v>0</v>
      </c>
      <c r="I160" s="61"/>
      <c r="J160" s="59">
        <v>0</v>
      </c>
      <c r="K160" s="61">
        <v>1</v>
      </c>
      <c r="L160" s="59">
        <v>0.5</v>
      </c>
      <c r="M160" s="61">
        <v>1</v>
      </c>
      <c r="N160" s="59">
        <v>0.5</v>
      </c>
      <c r="O160" s="61"/>
      <c r="P160" s="59">
        <v>0</v>
      </c>
      <c r="Q160" s="61"/>
      <c r="R160" s="59">
        <v>0</v>
      </c>
      <c r="S160" s="61"/>
      <c r="T160" s="59">
        <v>0</v>
      </c>
      <c r="U160" s="61"/>
      <c r="V160" s="59">
        <v>0</v>
      </c>
      <c r="W160" s="61"/>
      <c r="X160" s="59">
        <v>0</v>
      </c>
      <c r="Y160" s="61"/>
      <c r="Z160" s="59">
        <v>0</v>
      </c>
      <c r="AA160" s="61">
        <v>2</v>
      </c>
      <c r="AB160" s="59">
        <v>1</v>
      </c>
    </row>
    <row r="161" spans="1:28" ht="12.75" customHeight="1">
      <c r="A161" s="109" t="s">
        <v>267</v>
      </c>
      <c r="B161" s="110" t="s">
        <v>4</v>
      </c>
      <c r="C161" s="111"/>
      <c r="D161" s="112">
        <v>0</v>
      </c>
      <c r="E161" s="111"/>
      <c r="F161" s="112">
        <v>0</v>
      </c>
      <c r="G161" s="111"/>
      <c r="H161" s="112">
        <v>0</v>
      </c>
      <c r="I161" s="111"/>
      <c r="J161" s="112">
        <v>0</v>
      </c>
      <c r="K161" s="111"/>
      <c r="L161" s="112">
        <v>0</v>
      </c>
      <c r="M161" s="111">
        <v>3</v>
      </c>
      <c r="N161" s="112">
        <v>0.75</v>
      </c>
      <c r="O161" s="111">
        <v>1</v>
      </c>
      <c r="P161" s="112">
        <v>0.25</v>
      </c>
      <c r="Q161" s="111"/>
      <c r="R161" s="112">
        <v>0</v>
      </c>
      <c r="S161" s="111"/>
      <c r="T161" s="112">
        <v>0</v>
      </c>
      <c r="U161" s="111"/>
      <c r="V161" s="112">
        <v>0</v>
      </c>
      <c r="W161" s="111"/>
      <c r="X161" s="112">
        <v>0</v>
      </c>
      <c r="Y161" s="111"/>
      <c r="Z161" s="112">
        <v>0</v>
      </c>
      <c r="AA161" s="111">
        <v>4</v>
      </c>
      <c r="AB161" s="112">
        <v>1</v>
      </c>
    </row>
    <row r="162" spans="1:28" ht="12.75" customHeight="1">
      <c r="A162" s="72"/>
      <c r="B162" s="60" t="s">
        <v>3</v>
      </c>
      <c r="C162" s="61"/>
      <c r="D162" s="59">
        <v>0</v>
      </c>
      <c r="E162" s="61">
        <v>2</v>
      </c>
      <c r="F162" s="59">
        <v>0.5</v>
      </c>
      <c r="G162" s="61"/>
      <c r="H162" s="59">
        <v>0</v>
      </c>
      <c r="I162" s="61"/>
      <c r="J162" s="59">
        <v>0</v>
      </c>
      <c r="K162" s="61"/>
      <c r="L162" s="59">
        <v>0</v>
      </c>
      <c r="M162" s="61">
        <v>2</v>
      </c>
      <c r="N162" s="59">
        <v>0.5</v>
      </c>
      <c r="O162" s="61"/>
      <c r="P162" s="59">
        <v>0</v>
      </c>
      <c r="Q162" s="61"/>
      <c r="R162" s="59">
        <v>0</v>
      </c>
      <c r="S162" s="61"/>
      <c r="T162" s="59">
        <v>0</v>
      </c>
      <c r="U162" s="61"/>
      <c r="V162" s="59">
        <v>0</v>
      </c>
      <c r="W162" s="61"/>
      <c r="X162" s="59">
        <v>0</v>
      </c>
      <c r="Y162" s="61"/>
      <c r="Z162" s="59">
        <v>0</v>
      </c>
      <c r="AA162" s="61">
        <v>4</v>
      </c>
      <c r="AB162" s="59">
        <v>1</v>
      </c>
    </row>
    <row r="163" spans="1:28" ht="12.75" customHeight="1">
      <c r="A163" s="72"/>
      <c r="B163" s="60" t="s">
        <v>2</v>
      </c>
      <c r="C163" s="61"/>
      <c r="D163" s="59">
        <v>0</v>
      </c>
      <c r="E163" s="61">
        <v>2</v>
      </c>
      <c r="F163" s="59">
        <v>0.25</v>
      </c>
      <c r="G163" s="61"/>
      <c r="H163" s="59">
        <v>0</v>
      </c>
      <c r="I163" s="61"/>
      <c r="J163" s="59">
        <v>0</v>
      </c>
      <c r="K163" s="61"/>
      <c r="L163" s="59">
        <v>0</v>
      </c>
      <c r="M163" s="61">
        <v>4</v>
      </c>
      <c r="N163" s="59">
        <v>0.5</v>
      </c>
      <c r="O163" s="61">
        <v>1</v>
      </c>
      <c r="P163" s="59">
        <v>0.125</v>
      </c>
      <c r="Q163" s="61"/>
      <c r="R163" s="59">
        <v>0</v>
      </c>
      <c r="S163" s="61"/>
      <c r="T163" s="59">
        <v>0</v>
      </c>
      <c r="U163" s="61"/>
      <c r="V163" s="59">
        <v>0</v>
      </c>
      <c r="W163" s="61">
        <v>1</v>
      </c>
      <c r="X163" s="59">
        <v>0.125</v>
      </c>
      <c r="Y163" s="61"/>
      <c r="Z163" s="59">
        <v>0</v>
      </c>
      <c r="AA163" s="61">
        <v>8</v>
      </c>
      <c r="AB163" s="59">
        <v>1</v>
      </c>
    </row>
    <row r="164" spans="1:28" ht="12.75" customHeight="1">
      <c r="A164" s="72"/>
      <c r="B164" s="106" t="s">
        <v>1</v>
      </c>
      <c r="C164" s="61"/>
      <c r="D164" s="59">
        <v>0</v>
      </c>
      <c r="E164" s="61"/>
      <c r="F164" s="59">
        <v>0</v>
      </c>
      <c r="G164" s="61"/>
      <c r="H164" s="59">
        <v>0</v>
      </c>
      <c r="I164" s="61">
        <v>1</v>
      </c>
      <c r="J164" s="59">
        <v>0.2</v>
      </c>
      <c r="K164" s="61"/>
      <c r="L164" s="59">
        <v>0</v>
      </c>
      <c r="M164" s="61">
        <v>3</v>
      </c>
      <c r="N164" s="59">
        <v>0.6</v>
      </c>
      <c r="O164" s="61">
        <v>1</v>
      </c>
      <c r="P164" s="59">
        <v>0.2</v>
      </c>
      <c r="Q164" s="61"/>
      <c r="R164" s="59">
        <v>0</v>
      </c>
      <c r="S164" s="61"/>
      <c r="T164" s="59">
        <v>0</v>
      </c>
      <c r="U164" s="61"/>
      <c r="V164" s="59">
        <v>0</v>
      </c>
      <c r="W164" s="61"/>
      <c r="X164" s="59">
        <v>0</v>
      </c>
      <c r="Y164" s="61"/>
      <c r="Z164" s="59">
        <v>0</v>
      </c>
      <c r="AA164" s="61">
        <v>5</v>
      </c>
      <c r="AB164" s="59">
        <v>1</v>
      </c>
    </row>
    <row r="165" spans="1:28" ht="12.75" customHeight="1">
      <c r="A165" s="109" t="s">
        <v>268</v>
      </c>
      <c r="B165" s="110" t="s">
        <v>4</v>
      </c>
      <c r="C165" s="111"/>
      <c r="D165" s="112">
        <v>0</v>
      </c>
      <c r="E165" s="111">
        <v>2</v>
      </c>
      <c r="F165" s="112">
        <v>1</v>
      </c>
      <c r="G165" s="111"/>
      <c r="H165" s="112">
        <v>0</v>
      </c>
      <c r="I165" s="111"/>
      <c r="J165" s="112">
        <v>0</v>
      </c>
      <c r="K165" s="111"/>
      <c r="L165" s="112">
        <v>0</v>
      </c>
      <c r="M165" s="111"/>
      <c r="N165" s="112">
        <v>0</v>
      </c>
      <c r="O165" s="111"/>
      <c r="P165" s="112">
        <v>0</v>
      </c>
      <c r="Q165" s="111"/>
      <c r="R165" s="112">
        <v>0</v>
      </c>
      <c r="S165" s="111"/>
      <c r="T165" s="112">
        <v>0</v>
      </c>
      <c r="U165" s="111"/>
      <c r="V165" s="112">
        <v>0</v>
      </c>
      <c r="W165" s="111"/>
      <c r="X165" s="112">
        <v>0</v>
      </c>
      <c r="Y165" s="111"/>
      <c r="Z165" s="112">
        <v>0</v>
      </c>
      <c r="AA165" s="111">
        <v>2</v>
      </c>
      <c r="AB165" s="112">
        <v>1</v>
      </c>
    </row>
    <row r="166" spans="1:28" ht="12.75" customHeight="1">
      <c r="A166" s="72"/>
      <c r="B166" s="60" t="s">
        <v>2</v>
      </c>
      <c r="C166" s="61"/>
      <c r="D166" s="59">
        <v>0</v>
      </c>
      <c r="E166" s="61"/>
      <c r="F166" s="59">
        <v>0</v>
      </c>
      <c r="G166" s="61"/>
      <c r="H166" s="59">
        <v>0</v>
      </c>
      <c r="I166" s="61"/>
      <c r="J166" s="59">
        <v>0</v>
      </c>
      <c r="K166" s="61"/>
      <c r="L166" s="59">
        <v>0</v>
      </c>
      <c r="M166" s="61">
        <v>1</v>
      </c>
      <c r="N166" s="59">
        <v>1</v>
      </c>
      <c r="O166" s="61"/>
      <c r="P166" s="59">
        <v>0</v>
      </c>
      <c r="Q166" s="61"/>
      <c r="R166" s="59">
        <v>0</v>
      </c>
      <c r="S166" s="61"/>
      <c r="T166" s="59">
        <v>0</v>
      </c>
      <c r="U166" s="61"/>
      <c r="V166" s="59">
        <v>0</v>
      </c>
      <c r="W166" s="61"/>
      <c r="X166" s="59">
        <v>0</v>
      </c>
      <c r="Y166" s="61"/>
      <c r="Z166" s="59">
        <v>0</v>
      </c>
      <c r="AA166" s="61">
        <v>1</v>
      </c>
      <c r="AB166" s="59">
        <v>1</v>
      </c>
    </row>
    <row r="167" spans="1:28" ht="12.75" customHeight="1">
      <c r="A167" s="109" t="s">
        <v>269</v>
      </c>
      <c r="B167" s="110" t="s">
        <v>4</v>
      </c>
      <c r="C167" s="111"/>
      <c r="D167" s="112">
        <v>0</v>
      </c>
      <c r="E167" s="111"/>
      <c r="F167" s="112">
        <v>0</v>
      </c>
      <c r="G167" s="111"/>
      <c r="H167" s="112">
        <v>0</v>
      </c>
      <c r="I167" s="111"/>
      <c r="J167" s="112">
        <v>0</v>
      </c>
      <c r="K167" s="111"/>
      <c r="L167" s="112">
        <v>0</v>
      </c>
      <c r="M167" s="111">
        <v>1</v>
      </c>
      <c r="N167" s="112">
        <v>0.5</v>
      </c>
      <c r="O167" s="111">
        <v>1</v>
      </c>
      <c r="P167" s="112">
        <v>0.5</v>
      </c>
      <c r="Q167" s="111"/>
      <c r="R167" s="112">
        <v>0</v>
      </c>
      <c r="S167" s="111"/>
      <c r="T167" s="112">
        <v>0</v>
      </c>
      <c r="U167" s="111"/>
      <c r="V167" s="112">
        <v>0</v>
      </c>
      <c r="W167" s="111"/>
      <c r="X167" s="112">
        <v>0</v>
      </c>
      <c r="Y167" s="111"/>
      <c r="Z167" s="112">
        <v>0</v>
      </c>
      <c r="AA167" s="111">
        <v>2</v>
      </c>
      <c r="AB167" s="112">
        <v>1</v>
      </c>
    </row>
    <row r="168" spans="1:28" ht="12.75" customHeight="1">
      <c r="A168" s="72"/>
      <c r="B168" s="60" t="s">
        <v>2</v>
      </c>
      <c r="C168" s="61"/>
      <c r="D168" s="59">
        <v>0</v>
      </c>
      <c r="E168" s="61"/>
      <c r="F168" s="59">
        <v>0</v>
      </c>
      <c r="G168" s="61"/>
      <c r="H168" s="59">
        <v>0</v>
      </c>
      <c r="I168" s="61"/>
      <c r="J168" s="59">
        <v>0</v>
      </c>
      <c r="K168" s="61"/>
      <c r="L168" s="59">
        <v>0</v>
      </c>
      <c r="M168" s="61">
        <v>1</v>
      </c>
      <c r="N168" s="59">
        <v>1</v>
      </c>
      <c r="O168" s="61"/>
      <c r="P168" s="59">
        <v>0</v>
      </c>
      <c r="Q168" s="61"/>
      <c r="R168" s="59">
        <v>0</v>
      </c>
      <c r="S168" s="61"/>
      <c r="T168" s="59">
        <v>0</v>
      </c>
      <c r="U168" s="61"/>
      <c r="V168" s="59">
        <v>0</v>
      </c>
      <c r="W168" s="61"/>
      <c r="X168" s="59">
        <v>0</v>
      </c>
      <c r="Y168" s="61"/>
      <c r="Z168" s="59">
        <v>0</v>
      </c>
      <c r="AA168" s="61">
        <v>1</v>
      </c>
      <c r="AB168" s="59">
        <v>1</v>
      </c>
    </row>
    <row r="169" spans="1:28" ht="12.75" customHeight="1">
      <c r="A169" s="109" t="s">
        <v>270</v>
      </c>
      <c r="B169" s="110" t="s">
        <v>3</v>
      </c>
      <c r="C169" s="111"/>
      <c r="D169" s="112">
        <v>0</v>
      </c>
      <c r="E169" s="111"/>
      <c r="F169" s="112">
        <v>0</v>
      </c>
      <c r="G169" s="111"/>
      <c r="H169" s="112">
        <v>0</v>
      </c>
      <c r="I169" s="111"/>
      <c r="J169" s="112">
        <v>0</v>
      </c>
      <c r="K169" s="111"/>
      <c r="L169" s="112">
        <v>0</v>
      </c>
      <c r="M169" s="111"/>
      <c r="N169" s="112">
        <v>0</v>
      </c>
      <c r="O169" s="111"/>
      <c r="P169" s="112">
        <v>0</v>
      </c>
      <c r="Q169" s="111"/>
      <c r="R169" s="112">
        <v>0</v>
      </c>
      <c r="S169" s="111"/>
      <c r="T169" s="112">
        <v>0</v>
      </c>
      <c r="U169" s="111"/>
      <c r="V169" s="112">
        <v>0</v>
      </c>
      <c r="W169" s="111">
        <v>2</v>
      </c>
      <c r="X169" s="112">
        <v>1</v>
      </c>
      <c r="Y169" s="111"/>
      <c r="Z169" s="112">
        <v>0</v>
      </c>
      <c r="AA169" s="111">
        <v>2</v>
      </c>
      <c r="AB169" s="112">
        <v>1</v>
      </c>
    </row>
    <row r="170" spans="1:28" ht="12.75" customHeight="1">
      <c r="A170" s="72"/>
      <c r="B170" s="60" t="s">
        <v>2</v>
      </c>
      <c r="C170" s="61"/>
      <c r="D170" s="59">
        <v>0</v>
      </c>
      <c r="E170" s="61">
        <v>1</v>
      </c>
      <c r="F170" s="59">
        <v>1</v>
      </c>
      <c r="G170" s="61"/>
      <c r="H170" s="59">
        <v>0</v>
      </c>
      <c r="I170" s="61"/>
      <c r="J170" s="59">
        <v>0</v>
      </c>
      <c r="K170" s="61"/>
      <c r="L170" s="59">
        <v>0</v>
      </c>
      <c r="M170" s="61"/>
      <c r="N170" s="59">
        <v>0</v>
      </c>
      <c r="O170" s="61"/>
      <c r="P170" s="59">
        <v>0</v>
      </c>
      <c r="Q170" s="61"/>
      <c r="R170" s="59">
        <v>0</v>
      </c>
      <c r="S170" s="61"/>
      <c r="T170" s="59">
        <v>0</v>
      </c>
      <c r="U170" s="61"/>
      <c r="V170" s="59">
        <v>0</v>
      </c>
      <c r="W170" s="61"/>
      <c r="X170" s="59">
        <v>0</v>
      </c>
      <c r="Y170" s="61"/>
      <c r="Z170" s="59">
        <v>0</v>
      </c>
      <c r="AA170" s="61">
        <v>1</v>
      </c>
      <c r="AB170" s="59">
        <v>1</v>
      </c>
    </row>
    <row r="171" spans="1:28" ht="12.75" customHeight="1">
      <c r="A171" s="109" t="s">
        <v>271</v>
      </c>
      <c r="B171" s="110" t="s">
        <v>3</v>
      </c>
      <c r="C171" s="111"/>
      <c r="D171" s="112">
        <v>0</v>
      </c>
      <c r="E171" s="111"/>
      <c r="F171" s="112">
        <v>0</v>
      </c>
      <c r="G171" s="111"/>
      <c r="H171" s="112">
        <v>0</v>
      </c>
      <c r="I171" s="111"/>
      <c r="J171" s="112">
        <v>0</v>
      </c>
      <c r="K171" s="111"/>
      <c r="L171" s="112">
        <v>0</v>
      </c>
      <c r="M171" s="111">
        <v>2</v>
      </c>
      <c r="N171" s="112">
        <v>1</v>
      </c>
      <c r="O171" s="111"/>
      <c r="P171" s="112">
        <v>0</v>
      </c>
      <c r="Q171" s="111"/>
      <c r="R171" s="112">
        <v>0</v>
      </c>
      <c r="S171" s="111"/>
      <c r="T171" s="112">
        <v>0</v>
      </c>
      <c r="U171" s="111"/>
      <c r="V171" s="112">
        <v>0</v>
      </c>
      <c r="W171" s="111"/>
      <c r="X171" s="112">
        <v>0</v>
      </c>
      <c r="Y171" s="111"/>
      <c r="Z171" s="112">
        <v>0</v>
      </c>
      <c r="AA171" s="111">
        <v>2</v>
      </c>
      <c r="AB171" s="112">
        <v>1</v>
      </c>
    </row>
    <row r="172" spans="1:28" ht="12.75" customHeight="1">
      <c r="A172" s="109" t="s">
        <v>272</v>
      </c>
      <c r="B172" s="110" t="s">
        <v>4</v>
      </c>
      <c r="C172" s="111"/>
      <c r="D172" s="112">
        <v>0</v>
      </c>
      <c r="E172" s="111"/>
      <c r="F172" s="112">
        <v>0</v>
      </c>
      <c r="G172" s="111"/>
      <c r="H172" s="112">
        <v>0</v>
      </c>
      <c r="I172" s="111"/>
      <c r="J172" s="112">
        <v>0</v>
      </c>
      <c r="K172" s="111">
        <v>1</v>
      </c>
      <c r="L172" s="112">
        <v>1</v>
      </c>
      <c r="M172" s="111"/>
      <c r="N172" s="112">
        <v>0</v>
      </c>
      <c r="O172" s="111"/>
      <c r="P172" s="112">
        <v>0</v>
      </c>
      <c r="Q172" s="111"/>
      <c r="R172" s="112">
        <v>0</v>
      </c>
      <c r="S172" s="111"/>
      <c r="T172" s="112">
        <v>0</v>
      </c>
      <c r="U172" s="111"/>
      <c r="V172" s="112">
        <v>0</v>
      </c>
      <c r="W172" s="111"/>
      <c r="X172" s="112">
        <v>0</v>
      </c>
      <c r="Y172" s="111"/>
      <c r="Z172" s="112">
        <v>0</v>
      </c>
      <c r="AA172" s="111">
        <v>1</v>
      </c>
      <c r="AB172" s="112">
        <v>1</v>
      </c>
    </row>
    <row r="173" spans="1:28" ht="12.75" customHeight="1">
      <c r="A173" s="72"/>
      <c r="B173" s="60" t="s">
        <v>3</v>
      </c>
      <c r="C173" s="61"/>
      <c r="D173" s="59">
        <v>0</v>
      </c>
      <c r="E173" s="61"/>
      <c r="F173" s="59">
        <v>0</v>
      </c>
      <c r="G173" s="61"/>
      <c r="H173" s="59">
        <v>0</v>
      </c>
      <c r="I173" s="61"/>
      <c r="J173" s="59">
        <v>0</v>
      </c>
      <c r="K173" s="61"/>
      <c r="L173" s="59">
        <v>0</v>
      </c>
      <c r="M173" s="61">
        <v>1</v>
      </c>
      <c r="N173" s="59">
        <v>1</v>
      </c>
      <c r="O173" s="61"/>
      <c r="P173" s="59">
        <v>0</v>
      </c>
      <c r="Q173" s="61"/>
      <c r="R173" s="59">
        <v>0</v>
      </c>
      <c r="S173" s="61"/>
      <c r="T173" s="59">
        <v>0</v>
      </c>
      <c r="U173" s="61"/>
      <c r="V173" s="59">
        <v>0</v>
      </c>
      <c r="W173" s="61"/>
      <c r="X173" s="59">
        <v>0</v>
      </c>
      <c r="Y173" s="61"/>
      <c r="Z173" s="59">
        <v>0</v>
      </c>
      <c r="AA173" s="61">
        <v>1</v>
      </c>
      <c r="AB173" s="59">
        <v>1</v>
      </c>
    </row>
    <row r="174" spans="1:28" ht="12.75" customHeight="1">
      <c r="A174" s="72"/>
      <c r="B174" s="60" t="s">
        <v>2</v>
      </c>
      <c r="C174" s="61"/>
      <c r="D174" s="59">
        <v>0</v>
      </c>
      <c r="E174" s="61"/>
      <c r="F174" s="59">
        <v>0</v>
      </c>
      <c r="G174" s="61"/>
      <c r="H174" s="59">
        <v>0</v>
      </c>
      <c r="I174" s="61"/>
      <c r="J174" s="59">
        <v>0</v>
      </c>
      <c r="K174" s="61"/>
      <c r="L174" s="59">
        <v>0</v>
      </c>
      <c r="M174" s="61">
        <v>2</v>
      </c>
      <c r="N174" s="59">
        <v>1</v>
      </c>
      <c r="O174" s="61"/>
      <c r="P174" s="59">
        <v>0</v>
      </c>
      <c r="Q174" s="61"/>
      <c r="R174" s="59">
        <v>0</v>
      </c>
      <c r="S174" s="61"/>
      <c r="T174" s="59">
        <v>0</v>
      </c>
      <c r="U174" s="61"/>
      <c r="V174" s="59">
        <v>0</v>
      </c>
      <c r="W174" s="61"/>
      <c r="X174" s="59">
        <v>0</v>
      </c>
      <c r="Y174" s="61"/>
      <c r="Z174" s="59">
        <v>0</v>
      </c>
      <c r="AA174" s="61">
        <v>2</v>
      </c>
      <c r="AB174" s="59">
        <v>1</v>
      </c>
    </row>
    <row r="175" spans="1:28" ht="12.75" customHeight="1">
      <c r="A175" s="72"/>
      <c r="B175" s="106" t="s">
        <v>1</v>
      </c>
      <c r="C175" s="61"/>
      <c r="D175" s="59">
        <v>0</v>
      </c>
      <c r="E175" s="61"/>
      <c r="F175" s="59">
        <v>0</v>
      </c>
      <c r="G175" s="61"/>
      <c r="H175" s="59">
        <v>0</v>
      </c>
      <c r="I175" s="61"/>
      <c r="J175" s="59">
        <v>0</v>
      </c>
      <c r="K175" s="61"/>
      <c r="L175" s="59">
        <v>0</v>
      </c>
      <c r="M175" s="61">
        <v>1</v>
      </c>
      <c r="N175" s="59">
        <v>1</v>
      </c>
      <c r="O175" s="61"/>
      <c r="P175" s="59">
        <v>0</v>
      </c>
      <c r="Q175" s="61"/>
      <c r="R175" s="59">
        <v>0</v>
      </c>
      <c r="S175" s="61"/>
      <c r="T175" s="59">
        <v>0</v>
      </c>
      <c r="U175" s="61"/>
      <c r="V175" s="59">
        <v>0</v>
      </c>
      <c r="W175" s="61"/>
      <c r="X175" s="59">
        <v>0</v>
      </c>
      <c r="Y175" s="61"/>
      <c r="Z175" s="59">
        <v>0</v>
      </c>
      <c r="AA175" s="61">
        <v>1</v>
      </c>
      <c r="AB175" s="59">
        <v>1</v>
      </c>
    </row>
    <row r="176" spans="1:28" ht="12.75" customHeight="1">
      <c r="A176" s="109" t="s">
        <v>273</v>
      </c>
      <c r="B176" s="110" t="s">
        <v>4</v>
      </c>
      <c r="C176" s="111"/>
      <c r="D176" s="112">
        <v>0</v>
      </c>
      <c r="E176" s="111">
        <v>1</v>
      </c>
      <c r="F176" s="112">
        <v>0.33333333333333331</v>
      </c>
      <c r="G176" s="111"/>
      <c r="H176" s="112">
        <v>0</v>
      </c>
      <c r="I176" s="111"/>
      <c r="J176" s="112">
        <v>0</v>
      </c>
      <c r="K176" s="111"/>
      <c r="L176" s="112">
        <v>0</v>
      </c>
      <c r="M176" s="111">
        <v>2</v>
      </c>
      <c r="N176" s="112">
        <v>0.66666666666666663</v>
      </c>
      <c r="O176" s="111"/>
      <c r="P176" s="112">
        <v>0</v>
      </c>
      <c r="Q176" s="111"/>
      <c r="R176" s="112">
        <v>0</v>
      </c>
      <c r="S176" s="111"/>
      <c r="T176" s="112">
        <v>0</v>
      </c>
      <c r="U176" s="111"/>
      <c r="V176" s="112">
        <v>0</v>
      </c>
      <c r="W176" s="111"/>
      <c r="X176" s="112">
        <v>0</v>
      </c>
      <c r="Y176" s="111"/>
      <c r="Z176" s="112">
        <v>0</v>
      </c>
      <c r="AA176" s="111">
        <v>3</v>
      </c>
      <c r="AB176" s="112">
        <v>1</v>
      </c>
    </row>
    <row r="177" spans="1:28" ht="12.75" customHeight="1">
      <c r="A177" s="107"/>
      <c r="B177" s="60" t="s">
        <v>3</v>
      </c>
      <c r="C177" s="61"/>
      <c r="D177" s="59">
        <v>0</v>
      </c>
      <c r="E177" s="61"/>
      <c r="F177" s="59">
        <v>0</v>
      </c>
      <c r="G177" s="61"/>
      <c r="H177" s="59">
        <v>0</v>
      </c>
      <c r="I177" s="61"/>
      <c r="J177" s="59">
        <v>0</v>
      </c>
      <c r="K177" s="61"/>
      <c r="L177" s="59">
        <v>0</v>
      </c>
      <c r="M177" s="61">
        <v>1</v>
      </c>
      <c r="N177" s="59">
        <v>0.33333333333333331</v>
      </c>
      <c r="O177" s="61">
        <v>1</v>
      </c>
      <c r="P177" s="59">
        <v>0.33333333333333331</v>
      </c>
      <c r="Q177" s="61"/>
      <c r="R177" s="59">
        <v>0</v>
      </c>
      <c r="S177" s="61"/>
      <c r="T177" s="59">
        <v>0</v>
      </c>
      <c r="U177" s="61"/>
      <c r="V177" s="59">
        <v>0</v>
      </c>
      <c r="W177" s="61">
        <v>1</v>
      </c>
      <c r="X177" s="59">
        <v>0.33333333333333331</v>
      </c>
      <c r="Y177" s="61"/>
      <c r="Z177" s="59">
        <v>0</v>
      </c>
      <c r="AA177" s="61">
        <v>3</v>
      </c>
      <c r="AB177" s="59">
        <v>1</v>
      </c>
    </row>
    <row r="178" spans="1:28" ht="12.75" customHeight="1">
      <c r="A178" s="72"/>
      <c r="B178" s="60" t="s">
        <v>2</v>
      </c>
      <c r="C178" s="61"/>
      <c r="D178" s="59">
        <v>0</v>
      </c>
      <c r="E178" s="61"/>
      <c r="F178" s="59">
        <v>0</v>
      </c>
      <c r="G178" s="61"/>
      <c r="H178" s="59">
        <v>0</v>
      </c>
      <c r="I178" s="61"/>
      <c r="J178" s="59">
        <v>0</v>
      </c>
      <c r="K178" s="61"/>
      <c r="L178" s="59">
        <v>0</v>
      </c>
      <c r="M178" s="61">
        <v>3</v>
      </c>
      <c r="N178" s="59">
        <v>1</v>
      </c>
      <c r="O178" s="61"/>
      <c r="P178" s="59">
        <v>0</v>
      </c>
      <c r="Q178" s="61"/>
      <c r="R178" s="59">
        <v>0</v>
      </c>
      <c r="S178" s="61"/>
      <c r="T178" s="59">
        <v>0</v>
      </c>
      <c r="U178" s="61"/>
      <c r="V178" s="59">
        <v>0</v>
      </c>
      <c r="W178" s="61"/>
      <c r="X178" s="59">
        <v>0</v>
      </c>
      <c r="Y178" s="61"/>
      <c r="Z178" s="59">
        <v>0</v>
      </c>
      <c r="AA178" s="61">
        <v>3</v>
      </c>
      <c r="AB178" s="59">
        <v>1</v>
      </c>
    </row>
    <row r="179" spans="1:28" ht="12.75" customHeight="1">
      <c r="A179" s="109" t="s">
        <v>274</v>
      </c>
      <c r="B179" s="110" t="s">
        <v>4</v>
      </c>
      <c r="C179" s="111"/>
      <c r="D179" s="112">
        <v>0</v>
      </c>
      <c r="E179" s="111">
        <v>1</v>
      </c>
      <c r="F179" s="112">
        <v>5.5555555555555552E-2</v>
      </c>
      <c r="G179" s="111"/>
      <c r="H179" s="112">
        <v>0</v>
      </c>
      <c r="I179" s="111">
        <v>3</v>
      </c>
      <c r="J179" s="112">
        <v>0.16666666666666666</v>
      </c>
      <c r="K179" s="111"/>
      <c r="L179" s="112">
        <v>0</v>
      </c>
      <c r="M179" s="111">
        <v>11</v>
      </c>
      <c r="N179" s="112">
        <v>0.61111111111111116</v>
      </c>
      <c r="O179" s="111">
        <v>3</v>
      </c>
      <c r="P179" s="112">
        <v>0.16666666666666666</v>
      </c>
      <c r="Q179" s="111"/>
      <c r="R179" s="112">
        <v>0</v>
      </c>
      <c r="S179" s="111"/>
      <c r="T179" s="112">
        <v>0</v>
      </c>
      <c r="U179" s="111"/>
      <c r="V179" s="112">
        <v>0</v>
      </c>
      <c r="W179" s="111"/>
      <c r="X179" s="112">
        <v>0</v>
      </c>
      <c r="Y179" s="111"/>
      <c r="Z179" s="112">
        <v>0</v>
      </c>
      <c r="AA179" s="111">
        <v>18</v>
      </c>
      <c r="AB179" s="112">
        <v>1</v>
      </c>
    </row>
    <row r="180" spans="1:28" ht="12.75" customHeight="1">
      <c r="A180" s="72"/>
      <c r="B180" s="60" t="s">
        <v>3</v>
      </c>
      <c r="C180" s="61"/>
      <c r="D180" s="59">
        <v>0</v>
      </c>
      <c r="E180" s="61"/>
      <c r="F180" s="59">
        <v>0</v>
      </c>
      <c r="G180" s="61"/>
      <c r="H180" s="59">
        <v>0</v>
      </c>
      <c r="I180" s="61">
        <v>1</v>
      </c>
      <c r="J180" s="59">
        <v>0.1</v>
      </c>
      <c r="K180" s="61"/>
      <c r="L180" s="59">
        <v>0</v>
      </c>
      <c r="M180" s="61">
        <v>4</v>
      </c>
      <c r="N180" s="59">
        <v>0.4</v>
      </c>
      <c r="O180" s="61">
        <v>5</v>
      </c>
      <c r="P180" s="59">
        <v>0.5</v>
      </c>
      <c r="Q180" s="61"/>
      <c r="R180" s="59">
        <v>0</v>
      </c>
      <c r="S180" s="61"/>
      <c r="T180" s="59">
        <v>0</v>
      </c>
      <c r="U180" s="61"/>
      <c r="V180" s="59">
        <v>0</v>
      </c>
      <c r="W180" s="61"/>
      <c r="X180" s="59">
        <v>0</v>
      </c>
      <c r="Y180" s="61"/>
      <c r="Z180" s="59">
        <v>0</v>
      </c>
      <c r="AA180" s="61">
        <v>10</v>
      </c>
      <c r="AB180" s="59">
        <v>1</v>
      </c>
    </row>
    <row r="181" spans="1:28" ht="12.75" customHeight="1">
      <c r="A181" s="72"/>
      <c r="B181" s="60" t="s">
        <v>2</v>
      </c>
      <c r="C181" s="61"/>
      <c r="D181" s="59">
        <v>0</v>
      </c>
      <c r="E181" s="61">
        <v>3</v>
      </c>
      <c r="F181" s="59">
        <v>0.11538461538461539</v>
      </c>
      <c r="G181" s="61"/>
      <c r="H181" s="59">
        <v>0</v>
      </c>
      <c r="I181" s="61">
        <v>3</v>
      </c>
      <c r="J181" s="59">
        <v>0.11538461538461539</v>
      </c>
      <c r="K181" s="61">
        <v>1</v>
      </c>
      <c r="L181" s="59">
        <v>3.8461538461538464E-2</v>
      </c>
      <c r="M181" s="61">
        <v>12</v>
      </c>
      <c r="N181" s="59">
        <v>0.46153846153846156</v>
      </c>
      <c r="O181" s="61">
        <v>4</v>
      </c>
      <c r="P181" s="59">
        <v>0.15384615384615385</v>
      </c>
      <c r="Q181" s="61"/>
      <c r="R181" s="59">
        <v>0</v>
      </c>
      <c r="S181" s="61"/>
      <c r="T181" s="59">
        <v>0</v>
      </c>
      <c r="U181" s="61">
        <v>1</v>
      </c>
      <c r="V181" s="59">
        <v>3.8461538461538464E-2</v>
      </c>
      <c r="W181" s="61">
        <v>2</v>
      </c>
      <c r="X181" s="59">
        <v>7.6923076923076927E-2</v>
      </c>
      <c r="Y181" s="61"/>
      <c r="Z181" s="59">
        <v>0</v>
      </c>
      <c r="AA181" s="61">
        <v>26</v>
      </c>
      <c r="AB181" s="59">
        <v>1</v>
      </c>
    </row>
    <row r="182" spans="1:28" ht="12.75" customHeight="1">
      <c r="A182" s="72"/>
      <c r="B182" s="106" t="s">
        <v>1</v>
      </c>
      <c r="C182" s="61"/>
      <c r="D182" s="59">
        <v>0</v>
      </c>
      <c r="E182" s="61">
        <v>1</v>
      </c>
      <c r="F182" s="59">
        <v>7.6999999999999999E-2</v>
      </c>
      <c r="G182" s="61"/>
      <c r="H182" s="59">
        <v>0</v>
      </c>
      <c r="I182" s="61">
        <v>1</v>
      </c>
      <c r="J182" s="59">
        <v>7.6999999999999999E-2</v>
      </c>
      <c r="K182" s="61">
        <v>1</v>
      </c>
      <c r="L182" s="59">
        <v>7.6999999999999999E-2</v>
      </c>
      <c r="M182" s="61">
        <v>8</v>
      </c>
      <c r="N182" s="59">
        <v>0.61499999999999999</v>
      </c>
      <c r="O182" s="61">
        <v>2</v>
      </c>
      <c r="P182" s="59">
        <v>0.154</v>
      </c>
      <c r="Q182" s="61"/>
      <c r="R182" s="59">
        <v>0</v>
      </c>
      <c r="S182" s="61"/>
      <c r="T182" s="59">
        <v>0</v>
      </c>
      <c r="U182" s="61"/>
      <c r="V182" s="59">
        <v>0</v>
      </c>
      <c r="W182" s="61"/>
      <c r="X182" s="59">
        <v>0</v>
      </c>
      <c r="Y182" s="61"/>
      <c r="Z182" s="59">
        <v>0</v>
      </c>
      <c r="AA182" s="61">
        <v>13</v>
      </c>
      <c r="AB182" s="59">
        <v>1</v>
      </c>
    </row>
    <row r="183" spans="1:28" ht="12.75" customHeight="1">
      <c r="A183" s="109" t="s">
        <v>275</v>
      </c>
      <c r="B183" s="110" t="s">
        <v>4</v>
      </c>
      <c r="C183" s="111"/>
      <c r="D183" s="112">
        <v>0</v>
      </c>
      <c r="E183" s="111">
        <v>1</v>
      </c>
      <c r="F183" s="112">
        <v>0.1111111111111111</v>
      </c>
      <c r="G183" s="111"/>
      <c r="H183" s="112">
        <v>0</v>
      </c>
      <c r="I183" s="111"/>
      <c r="J183" s="112">
        <v>0</v>
      </c>
      <c r="K183" s="111"/>
      <c r="L183" s="112">
        <v>0</v>
      </c>
      <c r="M183" s="111">
        <v>7</v>
      </c>
      <c r="N183" s="112">
        <v>0.77777777777777779</v>
      </c>
      <c r="O183" s="111">
        <v>1</v>
      </c>
      <c r="P183" s="112">
        <v>0.1111111111111111</v>
      </c>
      <c r="Q183" s="111"/>
      <c r="R183" s="112">
        <v>0</v>
      </c>
      <c r="S183" s="111"/>
      <c r="T183" s="112">
        <v>0</v>
      </c>
      <c r="U183" s="111"/>
      <c r="V183" s="112">
        <v>0</v>
      </c>
      <c r="W183" s="111"/>
      <c r="X183" s="112">
        <v>0</v>
      </c>
      <c r="Y183" s="111"/>
      <c r="Z183" s="112">
        <v>0</v>
      </c>
      <c r="AA183" s="111">
        <v>9</v>
      </c>
      <c r="AB183" s="112">
        <v>1</v>
      </c>
    </row>
    <row r="184" spans="1:28" ht="12.75" customHeight="1">
      <c r="A184" s="72"/>
      <c r="B184" s="60" t="s">
        <v>3</v>
      </c>
      <c r="C184" s="61"/>
      <c r="D184" s="59">
        <v>0</v>
      </c>
      <c r="E184" s="61"/>
      <c r="F184" s="59">
        <v>0</v>
      </c>
      <c r="G184" s="61"/>
      <c r="H184" s="59">
        <v>0</v>
      </c>
      <c r="I184" s="61"/>
      <c r="J184" s="59">
        <v>0</v>
      </c>
      <c r="K184" s="61"/>
      <c r="L184" s="59">
        <v>0</v>
      </c>
      <c r="M184" s="61">
        <v>7</v>
      </c>
      <c r="N184" s="59">
        <v>1</v>
      </c>
      <c r="O184" s="61"/>
      <c r="P184" s="59">
        <v>0</v>
      </c>
      <c r="Q184" s="61"/>
      <c r="R184" s="59">
        <v>0</v>
      </c>
      <c r="S184" s="61"/>
      <c r="T184" s="59">
        <v>0</v>
      </c>
      <c r="U184" s="61"/>
      <c r="V184" s="59">
        <v>0</v>
      </c>
      <c r="W184" s="61"/>
      <c r="X184" s="59">
        <v>0</v>
      </c>
      <c r="Y184" s="61"/>
      <c r="Z184" s="59">
        <v>0</v>
      </c>
      <c r="AA184" s="61">
        <v>7</v>
      </c>
      <c r="AB184" s="59">
        <v>1</v>
      </c>
    </row>
    <row r="185" spans="1:28" ht="12.75" customHeight="1">
      <c r="A185" s="72"/>
      <c r="B185" s="60" t="s">
        <v>2</v>
      </c>
      <c r="C185" s="61"/>
      <c r="D185" s="59">
        <v>0</v>
      </c>
      <c r="E185" s="61"/>
      <c r="F185" s="59">
        <v>0</v>
      </c>
      <c r="G185" s="61"/>
      <c r="H185" s="59">
        <v>0</v>
      </c>
      <c r="I185" s="61"/>
      <c r="J185" s="59">
        <v>0</v>
      </c>
      <c r="K185" s="61"/>
      <c r="L185" s="59">
        <v>0</v>
      </c>
      <c r="M185" s="61">
        <v>6</v>
      </c>
      <c r="N185" s="59">
        <v>0.6</v>
      </c>
      <c r="O185" s="61">
        <v>3</v>
      </c>
      <c r="P185" s="59">
        <v>0.3</v>
      </c>
      <c r="Q185" s="61"/>
      <c r="R185" s="59">
        <v>0</v>
      </c>
      <c r="S185" s="61"/>
      <c r="T185" s="59">
        <v>0</v>
      </c>
      <c r="U185" s="61">
        <v>1</v>
      </c>
      <c r="V185" s="59">
        <v>0.1</v>
      </c>
      <c r="W185" s="61"/>
      <c r="X185" s="59">
        <v>0</v>
      </c>
      <c r="Y185" s="61"/>
      <c r="Z185" s="59">
        <v>0</v>
      </c>
      <c r="AA185" s="61">
        <v>10</v>
      </c>
      <c r="AB185" s="59">
        <v>1</v>
      </c>
    </row>
    <row r="186" spans="1:28" ht="12.75" customHeight="1">
      <c r="A186" s="72"/>
      <c r="B186" s="106" t="s">
        <v>1</v>
      </c>
      <c r="C186" s="61"/>
      <c r="D186" s="59">
        <v>0</v>
      </c>
      <c r="E186" s="61"/>
      <c r="F186" s="59">
        <v>0</v>
      </c>
      <c r="G186" s="61"/>
      <c r="H186" s="59">
        <v>0</v>
      </c>
      <c r="I186" s="61"/>
      <c r="J186" s="59">
        <v>0</v>
      </c>
      <c r="K186" s="61"/>
      <c r="L186" s="59">
        <v>0</v>
      </c>
      <c r="M186" s="61">
        <v>5</v>
      </c>
      <c r="N186" s="59">
        <v>0.71399999999999997</v>
      </c>
      <c r="O186" s="61">
        <v>1</v>
      </c>
      <c r="P186" s="59">
        <v>0.14299999999999999</v>
      </c>
      <c r="Q186" s="61"/>
      <c r="R186" s="59">
        <v>0</v>
      </c>
      <c r="S186" s="61"/>
      <c r="T186" s="59">
        <v>0</v>
      </c>
      <c r="U186" s="61">
        <v>1</v>
      </c>
      <c r="V186" s="59">
        <v>0.14299999999999999</v>
      </c>
      <c r="W186" s="61"/>
      <c r="X186" s="59">
        <v>0</v>
      </c>
      <c r="Y186" s="61"/>
      <c r="Z186" s="59">
        <v>0</v>
      </c>
      <c r="AA186" s="61">
        <v>7</v>
      </c>
      <c r="AB186" s="59">
        <v>1</v>
      </c>
    </row>
    <row r="187" spans="1:28" ht="12.75" customHeight="1">
      <c r="A187" s="109" t="s">
        <v>276</v>
      </c>
      <c r="B187" s="110" t="s">
        <v>4</v>
      </c>
      <c r="C187" s="111"/>
      <c r="D187" s="112">
        <v>0</v>
      </c>
      <c r="E187" s="111"/>
      <c r="F187" s="112">
        <v>0</v>
      </c>
      <c r="G187" s="111"/>
      <c r="H187" s="112">
        <v>0</v>
      </c>
      <c r="I187" s="111"/>
      <c r="J187" s="112">
        <v>0</v>
      </c>
      <c r="K187" s="111"/>
      <c r="L187" s="112">
        <v>0</v>
      </c>
      <c r="M187" s="111">
        <v>1</v>
      </c>
      <c r="N187" s="112">
        <v>1</v>
      </c>
      <c r="O187" s="111"/>
      <c r="P187" s="112">
        <v>0</v>
      </c>
      <c r="Q187" s="111"/>
      <c r="R187" s="112">
        <v>0</v>
      </c>
      <c r="S187" s="111"/>
      <c r="T187" s="112">
        <v>0</v>
      </c>
      <c r="U187" s="111"/>
      <c r="V187" s="112">
        <v>0</v>
      </c>
      <c r="W187" s="111"/>
      <c r="X187" s="112">
        <v>0</v>
      </c>
      <c r="Y187" s="111"/>
      <c r="Z187" s="112">
        <v>0</v>
      </c>
      <c r="AA187" s="111">
        <v>1</v>
      </c>
      <c r="AB187" s="112">
        <v>1</v>
      </c>
    </row>
    <row r="188" spans="1:28" ht="12.75" customHeight="1">
      <c r="A188" s="109" t="s">
        <v>277</v>
      </c>
      <c r="B188" s="110" t="s">
        <v>4</v>
      </c>
      <c r="C188" s="111"/>
      <c r="D188" s="112">
        <v>0</v>
      </c>
      <c r="E188" s="111"/>
      <c r="F188" s="112">
        <v>0</v>
      </c>
      <c r="G188" s="111"/>
      <c r="H188" s="112">
        <v>0</v>
      </c>
      <c r="I188" s="111"/>
      <c r="J188" s="112">
        <v>0</v>
      </c>
      <c r="K188" s="111"/>
      <c r="L188" s="112">
        <v>0</v>
      </c>
      <c r="M188" s="111">
        <v>1</v>
      </c>
      <c r="N188" s="112">
        <v>1</v>
      </c>
      <c r="O188" s="111"/>
      <c r="P188" s="112">
        <v>0</v>
      </c>
      <c r="Q188" s="111"/>
      <c r="R188" s="112">
        <v>0</v>
      </c>
      <c r="S188" s="111"/>
      <c r="T188" s="112">
        <v>0</v>
      </c>
      <c r="U188" s="111"/>
      <c r="V188" s="112">
        <v>0</v>
      </c>
      <c r="W188" s="111"/>
      <c r="X188" s="112">
        <v>0</v>
      </c>
      <c r="Y188" s="111"/>
      <c r="Z188" s="112">
        <v>0</v>
      </c>
      <c r="AA188" s="111">
        <v>1</v>
      </c>
      <c r="AB188" s="112">
        <v>1</v>
      </c>
    </row>
    <row r="189" spans="1:28" ht="12.75" customHeight="1">
      <c r="A189" s="72"/>
      <c r="B189" s="60" t="s">
        <v>3</v>
      </c>
      <c r="C189" s="61"/>
      <c r="D189" s="59">
        <v>0</v>
      </c>
      <c r="E189" s="61">
        <v>1</v>
      </c>
      <c r="F189" s="59">
        <v>1</v>
      </c>
      <c r="G189" s="61"/>
      <c r="H189" s="59">
        <v>0</v>
      </c>
      <c r="I189" s="61"/>
      <c r="J189" s="59">
        <v>0</v>
      </c>
      <c r="K189" s="61"/>
      <c r="L189" s="59">
        <v>0</v>
      </c>
      <c r="M189" s="61"/>
      <c r="N189" s="59">
        <v>0</v>
      </c>
      <c r="O189" s="61"/>
      <c r="P189" s="59">
        <v>0</v>
      </c>
      <c r="Q189" s="61"/>
      <c r="R189" s="59">
        <v>0</v>
      </c>
      <c r="S189" s="61"/>
      <c r="T189" s="59">
        <v>0</v>
      </c>
      <c r="U189" s="61"/>
      <c r="V189" s="59">
        <v>0</v>
      </c>
      <c r="W189" s="61"/>
      <c r="X189" s="59">
        <v>0</v>
      </c>
      <c r="Y189" s="61"/>
      <c r="Z189" s="59">
        <v>0</v>
      </c>
      <c r="AA189" s="61">
        <v>1</v>
      </c>
      <c r="AB189" s="59">
        <v>1</v>
      </c>
    </row>
    <row r="190" spans="1:28" ht="12.75" customHeight="1">
      <c r="A190" s="72"/>
      <c r="B190" s="106" t="s">
        <v>1</v>
      </c>
      <c r="C190" s="61"/>
      <c r="D190" s="59">
        <v>0</v>
      </c>
      <c r="E190" s="61"/>
      <c r="F190" s="59">
        <v>0</v>
      </c>
      <c r="G190" s="61"/>
      <c r="H190" s="59">
        <v>0</v>
      </c>
      <c r="I190" s="61"/>
      <c r="J190" s="59">
        <v>0</v>
      </c>
      <c r="K190" s="61"/>
      <c r="L190" s="59">
        <v>0</v>
      </c>
      <c r="M190" s="61"/>
      <c r="N190" s="59">
        <v>0</v>
      </c>
      <c r="O190" s="61">
        <v>1</v>
      </c>
      <c r="P190" s="59">
        <v>1</v>
      </c>
      <c r="Q190" s="61"/>
      <c r="R190" s="59">
        <v>0</v>
      </c>
      <c r="S190" s="61"/>
      <c r="T190" s="59">
        <v>0</v>
      </c>
      <c r="U190" s="61"/>
      <c r="V190" s="59">
        <v>0</v>
      </c>
      <c r="W190" s="61"/>
      <c r="X190" s="59">
        <v>0</v>
      </c>
      <c r="Y190" s="61"/>
      <c r="Z190" s="59">
        <v>0</v>
      </c>
      <c r="AA190" s="61">
        <v>1</v>
      </c>
      <c r="AB190" s="59">
        <v>1</v>
      </c>
    </row>
    <row r="191" spans="1:28" ht="12.75" customHeight="1">
      <c r="A191" s="109" t="s">
        <v>278</v>
      </c>
      <c r="B191" s="110" t="s">
        <v>4</v>
      </c>
      <c r="C191" s="111"/>
      <c r="D191" s="112">
        <v>0</v>
      </c>
      <c r="E191" s="111">
        <v>1</v>
      </c>
      <c r="F191" s="112">
        <v>0.5</v>
      </c>
      <c r="G191" s="111"/>
      <c r="H191" s="112">
        <v>0</v>
      </c>
      <c r="I191" s="111">
        <v>1</v>
      </c>
      <c r="J191" s="112">
        <v>0.5</v>
      </c>
      <c r="K191" s="111"/>
      <c r="L191" s="112">
        <v>0</v>
      </c>
      <c r="M191" s="111"/>
      <c r="N191" s="112">
        <v>0</v>
      </c>
      <c r="O191" s="111"/>
      <c r="P191" s="112">
        <v>0</v>
      </c>
      <c r="Q191" s="111"/>
      <c r="R191" s="112">
        <v>0</v>
      </c>
      <c r="S191" s="111"/>
      <c r="T191" s="112">
        <v>0</v>
      </c>
      <c r="U191" s="111"/>
      <c r="V191" s="112">
        <v>0</v>
      </c>
      <c r="W191" s="111"/>
      <c r="X191" s="112">
        <v>0</v>
      </c>
      <c r="Y191" s="111"/>
      <c r="Z191" s="112">
        <v>0</v>
      </c>
      <c r="AA191" s="111">
        <v>2</v>
      </c>
      <c r="AB191" s="112">
        <v>1</v>
      </c>
    </row>
    <row r="192" spans="1:28" ht="12.75" customHeight="1">
      <c r="A192" s="72"/>
      <c r="B192" s="60" t="s">
        <v>3</v>
      </c>
      <c r="C192" s="61"/>
      <c r="D192" s="59">
        <v>0</v>
      </c>
      <c r="E192" s="61"/>
      <c r="F192" s="59">
        <v>0</v>
      </c>
      <c r="G192" s="61"/>
      <c r="H192" s="59">
        <v>0</v>
      </c>
      <c r="I192" s="61"/>
      <c r="J192" s="59">
        <v>0</v>
      </c>
      <c r="K192" s="61"/>
      <c r="L192" s="59">
        <v>0</v>
      </c>
      <c r="M192" s="61">
        <v>6</v>
      </c>
      <c r="N192" s="59">
        <v>0.8571428571428571</v>
      </c>
      <c r="O192" s="61">
        <v>1</v>
      </c>
      <c r="P192" s="59">
        <v>0.14285714285714285</v>
      </c>
      <c r="Q192" s="61"/>
      <c r="R192" s="59">
        <v>0</v>
      </c>
      <c r="S192" s="61"/>
      <c r="T192" s="59">
        <v>0</v>
      </c>
      <c r="U192" s="61"/>
      <c r="V192" s="59">
        <v>0</v>
      </c>
      <c r="W192" s="61"/>
      <c r="X192" s="59">
        <v>0</v>
      </c>
      <c r="Y192" s="61"/>
      <c r="Z192" s="59">
        <v>0</v>
      </c>
      <c r="AA192" s="61">
        <v>7</v>
      </c>
      <c r="AB192" s="59">
        <v>1</v>
      </c>
    </row>
    <row r="193" spans="1:28" ht="12.75" customHeight="1">
      <c r="A193" s="72"/>
      <c r="B193" s="60" t="s">
        <v>2</v>
      </c>
      <c r="C193" s="61"/>
      <c r="D193" s="59">
        <v>0</v>
      </c>
      <c r="E193" s="61">
        <v>1</v>
      </c>
      <c r="F193" s="59">
        <v>0.14285714285714285</v>
      </c>
      <c r="G193" s="61">
        <v>1</v>
      </c>
      <c r="H193" s="59">
        <v>0.14285714285714285</v>
      </c>
      <c r="I193" s="61"/>
      <c r="J193" s="59">
        <v>0</v>
      </c>
      <c r="K193" s="61"/>
      <c r="L193" s="59">
        <v>0</v>
      </c>
      <c r="M193" s="61">
        <v>5</v>
      </c>
      <c r="N193" s="59">
        <v>0.7142857142857143</v>
      </c>
      <c r="O193" s="61"/>
      <c r="P193" s="59">
        <v>0</v>
      </c>
      <c r="Q193" s="61"/>
      <c r="R193" s="59">
        <v>0</v>
      </c>
      <c r="S193" s="61"/>
      <c r="T193" s="59">
        <v>0</v>
      </c>
      <c r="U193" s="61"/>
      <c r="V193" s="59">
        <v>0</v>
      </c>
      <c r="W193" s="61"/>
      <c r="X193" s="59">
        <v>0</v>
      </c>
      <c r="Y193" s="61"/>
      <c r="Z193" s="59">
        <v>0</v>
      </c>
      <c r="AA193" s="61">
        <v>7</v>
      </c>
      <c r="AB193" s="59">
        <v>1</v>
      </c>
    </row>
    <row r="194" spans="1:28" ht="12.75" customHeight="1">
      <c r="A194" s="72"/>
      <c r="B194" s="106" t="s">
        <v>1</v>
      </c>
      <c r="C194" s="61"/>
      <c r="D194" s="59">
        <v>0</v>
      </c>
      <c r="E194" s="61">
        <v>2</v>
      </c>
      <c r="F194" s="59">
        <v>0.33300000000000002</v>
      </c>
      <c r="G194" s="61"/>
      <c r="H194" s="59">
        <v>0</v>
      </c>
      <c r="I194" s="61"/>
      <c r="J194" s="59">
        <v>0</v>
      </c>
      <c r="K194" s="61"/>
      <c r="L194" s="59">
        <v>0</v>
      </c>
      <c r="M194" s="61">
        <v>4</v>
      </c>
      <c r="N194" s="59">
        <v>0.66600000000000004</v>
      </c>
      <c r="O194" s="61"/>
      <c r="P194" s="59">
        <v>0</v>
      </c>
      <c r="Q194" s="61"/>
      <c r="R194" s="59">
        <v>0</v>
      </c>
      <c r="S194" s="61"/>
      <c r="T194" s="59">
        <v>0</v>
      </c>
      <c r="U194" s="61"/>
      <c r="V194" s="59">
        <v>0</v>
      </c>
      <c r="W194" s="61"/>
      <c r="X194" s="59">
        <v>0</v>
      </c>
      <c r="Y194" s="61"/>
      <c r="Z194" s="59">
        <v>0</v>
      </c>
      <c r="AA194" s="61">
        <v>6</v>
      </c>
      <c r="AB194" s="59">
        <v>1</v>
      </c>
    </row>
    <row r="195" spans="1:28" ht="12.75" customHeight="1">
      <c r="A195" s="109" t="s">
        <v>279</v>
      </c>
      <c r="B195" s="110" t="s">
        <v>4</v>
      </c>
      <c r="C195" s="111"/>
      <c r="D195" s="112">
        <v>0</v>
      </c>
      <c r="E195" s="111"/>
      <c r="F195" s="112">
        <v>0</v>
      </c>
      <c r="G195" s="111"/>
      <c r="H195" s="112">
        <v>0</v>
      </c>
      <c r="I195" s="111"/>
      <c r="J195" s="112">
        <v>0</v>
      </c>
      <c r="K195" s="111"/>
      <c r="L195" s="112">
        <v>0</v>
      </c>
      <c r="M195" s="111">
        <v>1</v>
      </c>
      <c r="N195" s="112">
        <v>1</v>
      </c>
      <c r="O195" s="111"/>
      <c r="P195" s="112">
        <v>0</v>
      </c>
      <c r="Q195" s="111"/>
      <c r="R195" s="112">
        <v>0</v>
      </c>
      <c r="S195" s="111"/>
      <c r="T195" s="112">
        <v>0</v>
      </c>
      <c r="U195" s="111"/>
      <c r="V195" s="112">
        <v>0</v>
      </c>
      <c r="W195" s="111"/>
      <c r="X195" s="112">
        <v>0</v>
      </c>
      <c r="Y195" s="111"/>
      <c r="Z195" s="112">
        <v>0</v>
      </c>
      <c r="AA195" s="111">
        <v>1</v>
      </c>
      <c r="AB195" s="112">
        <v>1</v>
      </c>
    </row>
    <row r="196" spans="1:28" ht="12.75" customHeight="1">
      <c r="A196" s="72"/>
      <c r="B196" s="60" t="s">
        <v>3</v>
      </c>
      <c r="C196" s="61"/>
      <c r="D196" s="59">
        <v>0</v>
      </c>
      <c r="E196" s="61"/>
      <c r="F196" s="59">
        <v>0</v>
      </c>
      <c r="G196" s="61"/>
      <c r="H196" s="59">
        <v>0</v>
      </c>
      <c r="I196" s="61"/>
      <c r="J196" s="59">
        <v>0</v>
      </c>
      <c r="K196" s="61"/>
      <c r="L196" s="59">
        <v>0</v>
      </c>
      <c r="M196" s="61"/>
      <c r="N196" s="59">
        <v>0</v>
      </c>
      <c r="O196" s="61"/>
      <c r="P196" s="59">
        <v>0</v>
      </c>
      <c r="Q196" s="61">
        <v>1</v>
      </c>
      <c r="R196" s="59">
        <v>1</v>
      </c>
      <c r="S196" s="61"/>
      <c r="T196" s="59">
        <v>0</v>
      </c>
      <c r="U196" s="61"/>
      <c r="V196" s="59">
        <v>0</v>
      </c>
      <c r="W196" s="61"/>
      <c r="X196" s="59">
        <v>0</v>
      </c>
      <c r="Y196" s="61"/>
      <c r="Z196" s="59">
        <v>0</v>
      </c>
      <c r="AA196" s="61">
        <v>1</v>
      </c>
      <c r="AB196" s="59">
        <v>1</v>
      </c>
    </row>
    <row r="197" spans="1:28" ht="12.75" customHeight="1">
      <c r="A197" s="72"/>
      <c r="B197" s="60" t="s">
        <v>2</v>
      </c>
      <c r="C197" s="61"/>
      <c r="D197" s="59">
        <v>0</v>
      </c>
      <c r="E197" s="61"/>
      <c r="F197" s="59">
        <v>0</v>
      </c>
      <c r="G197" s="61"/>
      <c r="H197" s="59">
        <v>0</v>
      </c>
      <c r="I197" s="61"/>
      <c r="J197" s="59">
        <v>0</v>
      </c>
      <c r="K197" s="61"/>
      <c r="L197" s="59">
        <v>0</v>
      </c>
      <c r="M197" s="61">
        <v>1</v>
      </c>
      <c r="N197" s="59">
        <v>1</v>
      </c>
      <c r="O197" s="61"/>
      <c r="P197" s="59">
        <v>0</v>
      </c>
      <c r="Q197" s="61"/>
      <c r="R197" s="59">
        <v>0</v>
      </c>
      <c r="S197" s="61"/>
      <c r="T197" s="59">
        <v>0</v>
      </c>
      <c r="U197" s="61"/>
      <c r="V197" s="59">
        <v>0</v>
      </c>
      <c r="W197" s="61"/>
      <c r="X197" s="59">
        <v>0</v>
      </c>
      <c r="Y197" s="61"/>
      <c r="Z197" s="59">
        <v>0</v>
      </c>
      <c r="AA197" s="61">
        <v>1</v>
      </c>
      <c r="AB197" s="59">
        <v>1</v>
      </c>
    </row>
    <row r="198" spans="1:28" ht="12.75" customHeight="1">
      <c r="A198" s="72"/>
      <c r="B198" s="106" t="s">
        <v>1</v>
      </c>
      <c r="C198" s="61"/>
      <c r="D198" s="59">
        <v>0</v>
      </c>
      <c r="E198" s="61">
        <v>1</v>
      </c>
      <c r="F198" s="59">
        <v>1</v>
      </c>
      <c r="G198" s="61"/>
      <c r="H198" s="59">
        <v>0</v>
      </c>
      <c r="I198" s="61"/>
      <c r="J198" s="59">
        <v>0</v>
      </c>
      <c r="K198" s="61"/>
      <c r="L198" s="59">
        <v>0</v>
      </c>
      <c r="M198" s="61"/>
      <c r="N198" s="59">
        <v>0</v>
      </c>
      <c r="O198" s="61"/>
      <c r="P198" s="59">
        <v>0</v>
      </c>
      <c r="Q198" s="61"/>
      <c r="R198" s="59">
        <v>0</v>
      </c>
      <c r="S198" s="61"/>
      <c r="T198" s="59">
        <v>0</v>
      </c>
      <c r="U198" s="61"/>
      <c r="V198" s="59">
        <v>0</v>
      </c>
      <c r="W198" s="61"/>
      <c r="X198" s="59">
        <v>0</v>
      </c>
      <c r="Y198" s="61"/>
      <c r="Z198" s="59">
        <v>0</v>
      </c>
      <c r="AA198" s="61">
        <v>1</v>
      </c>
      <c r="AB198" s="59">
        <v>1</v>
      </c>
    </row>
    <row r="199" spans="1:28" ht="12.75" customHeight="1">
      <c r="A199" s="109" t="s">
        <v>280</v>
      </c>
      <c r="B199" s="110" t="s">
        <v>2</v>
      </c>
      <c r="C199" s="111"/>
      <c r="D199" s="112">
        <v>0</v>
      </c>
      <c r="E199" s="111"/>
      <c r="F199" s="112">
        <v>0</v>
      </c>
      <c r="G199" s="111"/>
      <c r="H199" s="112">
        <v>0</v>
      </c>
      <c r="I199" s="111"/>
      <c r="J199" s="112">
        <v>0</v>
      </c>
      <c r="K199" s="111"/>
      <c r="L199" s="112">
        <v>0</v>
      </c>
      <c r="M199" s="111"/>
      <c r="N199" s="112">
        <v>0</v>
      </c>
      <c r="O199" s="111">
        <v>1</v>
      </c>
      <c r="P199" s="112">
        <v>1</v>
      </c>
      <c r="Q199" s="111"/>
      <c r="R199" s="112">
        <v>0</v>
      </c>
      <c r="S199" s="111"/>
      <c r="T199" s="112">
        <v>0</v>
      </c>
      <c r="U199" s="111"/>
      <c r="V199" s="112">
        <v>0</v>
      </c>
      <c r="W199" s="111"/>
      <c r="X199" s="112">
        <v>0</v>
      </c>
      <c r="Y199" s="111"/>
      <c r="Z199" s="112">
        <v>0</v>
      </c>
      <c r="AA199" s="111">
        <v>1</v>
      </c>
      <c r="AB199" s="112">
        <v>1</v>
      </c>
    </row>
    <row r="200" spans="1:28" ht="12.75" customHeight="1">
      <c r="A200" s="109" t="s">
        <v>281</v>
      </c>
      <c r="B200" s="110" t="s">
        <v>2</v>
      </c>
      <c r="C200" s="111"/>
      <c r="D200" s="112">
        <v>0</v>
      </c>
      <c r="E200" s="111"/>
      <c r="F200" s="112">
        <v>0</v>
      </c>
      <c r="G200" s="111"/>
      <c r="H200" s="112">
        <v>0</v>
      </c>
      <c r="I200" s="111"/>
      <c r="J200" s="112">
        <v>0</v>
      </c>
      <c r="K200" s="111"/>
      <c r="L200" s="112">
        <v>0</v>
      </c>
      <c r="M200" s="111">
        <v>1</v>
      </c>
      <c r="N200" s="112">
        <v>0.5</v>
      </c>
      <c r="O200" s="111">
        <v>1</v>
      </c>
      <c r="P200" s="112">
        <v>0.5</v>
      </c>
      <c r="Q200" s="111"/>
      <c r="R200" s="112">
        <v>0</v>
      </c>
      <c r="S200" s="111"/>
      <c r="T200" s="112">
        <v>0</v>
      </c>
      <c r="U200" s="111"/>
      <c r="V200" s="112">
        <v>0</v>
      </c>
      <c r="W200" s="111"/>
      <c r="X200" s="112">
        <v>0</v>
      </c>
      <c r="Y200" s="111"/>
      <c r="Z200" s="112">
        <v>0</v>
      </c>
      <c r="AA200" s="111">
        <v>2</v>
      </c>
      <c r="AB200" s="112">
        <v>1</v>
      </c>
    </row>
    <row r="201" spans="1:28" ht="12.75" customHeight="1">
      <c r="A201" s="72"/>
      <c r="B201" s="106" t="s">
        <v>1</v>
      </c>
      <c r="C201" s="61"/>
      <c r="D201" s="59">
        <v>0</v>
      </c>
      <c r="E201" s="61"/>
      <c r="F201" s="59">
        <v>0</v>
      </c>
      <c r="G201" s="61"/>
      <c r="H201" s="59">
        <v>0</v>
      </c>
      <c r="I201" s="61">
        <v>1</v>
      </c>
      <c r="J201" s="59">
        <v>0.2</v>
      </c>
      <c r="K201" s="61">
        <v>1</v>
      </c>
      <c r="L201" s="59">
        <v>0.2</v>
      </c>
      <c r="M201" s="61">
        <v>2</v>
      </c>
      <c r="N201" s="59">
        <v>0.4</v>
      </c>
      <c r="O201" s="61">
        <v>1</v>
      </c>
      <c r="P201" s="59">
        <v>0.2</v>
      </c>
      <c r="Q201" s="61"/>
      <c r="R201" s="59">
        <v>0</v>
      </c>
      <c r="S201" s="61"/>
      <c r="T201" s="59">
        <v>0</v>
      </c>
      <c r="U201" s="61"/>
      <c r="V201" s="59">
        <v>0</v>
      </c>
      <c r="W201" s="61"/>
      <c r="X201" s="59">
        <v>0</v>
      </c>
      <c r="Y201" s="61"/>
      <c r="Z201" s="59">
        <v>0</v>
      </c>
      <c r="AA201" s="61">
        <v>5</v>
      </c>
      <c r="AB201" s="59">
        <v>1</v>
      </c>
    </row>
    <row r="202" spans="1:28" ht="12.75" customHeight="1">
      <c r="A202" s="109" t="s">
        <v>282</v>
      </c>
      <c r="B202" s="113" t="s">
        <v>1</v>
      </c>
      <c r="C202" s="111"/>
      <c r="D202" s="112">
        <v>0</v>
      </c>
      <c r="E202" s="111">
        <v>1</v>
      </c>
      <c r="F202" s="112">
        <v>1</v>
      </c>
      <c r="G202" s="111"/>
      <c r="H202" s="112">
        <v>0</v>
      </c>
      <c r="I202" s="111"/>
      <c r="J202" s="112">
        <v>0</v>
      </c>
      <c r="K202" s="111"/>
      <c r="L202" s="112">
        <v>0</v>
      </c>
      <c r="M202" s="96" t="s">
        <v>18</v>
      </c>
      <c r="N202" s="112">
        <v>0</v>
      </c>
      <c r="O202" s="111"/>
      <c r="P202" s="112">
        <v>0</v>
      </c>
      <c r="Q202" s="111"/>
      <c r="R202" s="112">
        <v>0</v>
      </c>
      <c r="S202" s="111"/>
      <c r="T202" s="112">
        <v>0</v>
      </c>
      <c r="U202" s="111"/>
      <c r="V202" s="112">
        <v>0</v>
      </c>
      <c r="W202" s="111"/>
      <c r="X202" s="112">
        <v>0</v>
      </c>
      <c r="Y202" s="111"/>
      <c r="Z202" s="112">
        <v>0</v>
      </c>
      <c r="AA202" s="111">
        <v>1</v>
      </c>
      <c r="AB202" s="112">
        <v>1</v>
      </c>
    </row>
    <row r="203" spans="1:28" ht="12.75" customHeight="1">
      <c r="A203" s="109" t="s">
        <v>283</v>
      </c>
      <c r="B203" s="110" t="s">
        <v>4</v>
      </c>
      <c r="C203" s="111"/>
      <c r="D203" s="112">
        <v>0</v>
      </c>
      <c r="E203" s="111"/>
      <c r="F203" s="112">
        <v>0</v>
      </c>
      <c r="G203" s="111"/>
      <c r="H203" s="112">
        <v>0</v>
      </c>
      <c r="I203" s="111"/>
      <c r="J203" s="112">
        <v>0</v>
      </c>
      <c r="K203" s="111"/>
      <c r="L203" s="112">
        <v>0</v>
      </c>
      <c r="M203" s="111">
        <v>1</v>
      </c>
      <c r="N203" s="112">
        <v>1</v>
      </c>
      <c r="O203" s="111"/>
      <c r="P203" s="112">
        <v>0</v>
      </c>
      <c r="Q203" s="111"/>
      <c r="R203" s="112">
        <v>0</v>
      </c>
      <c r="S203" s="111"/>
      <c r="T203" s="112">
        <v>0</v>
      </c>
      <c r="U203" s="111"/>
      <c r="V203" s="112">
        <v>0</v>
      </c>
      <c r="W203" s="111"/>
      <c r="X203" s="112">
        <v>0</v>
      </c>
      <c r="Y203" s="111"/>
      <c r="Z203" s="112">
        <v>0</v>
      </c>
      <c r="AA203" s="111">
        <v>1</v>
      </c>
      <c r="AB203" s="112">
        <v>1</v>
      </c>
    </row>
    <row r="204" spans="1:28" ht="12.75" customHeight="1">
      <c r="A204" s="109" t="s">
        <v>284</v>
      </c>
      <c r="B204" s="110" t="s">
        <v>4</v>
      </c>
      <c r="C204" s="111"/>
      <c r="D204" s="112">
        <v>0</v>
      </c>
      <c r="E204" s="111">
        <v>1</v>
      </c>
      <c r="F204" s="112">
        <v>0.25</v>
      </c>
      <c r="G204" s="111"/>
      <c r="H204" s="112">
        <v>0</v>
      </c>
      <c r="I204" s="111">
        <v>1</v>
      </c>
      <c r="J204" s="112">
        <v>0.25</v>
      </c>
      <c r="K204" s="111"/>
      <c r="L204" s="112">
        <v>0</v>
      </c>
      <c r="M204" s="111">
        <v>2</v>
      </c>
      <c r="N204" s="112">
        <v>0.5</v>
      </c>
      <c r="O204" s="111"/>
      <c r="P204" s="112">
        <v>0</v>
      </c>
      <c r="Q204" s="111"/>
      <c r="R204" s="112">
        <v>0</v>
      </c>
      <c r="S204" s="111"/>
      <c r="T204" s="112">
        <v>0</v>
      </c>
      <c r="U204" s="111"/>
      <c r="V204" s="112">
        <v>0</v>
      </c>
      <c r="W204" s="111"/>
      <c r="X204" s="112">
        <v>0</v>
      </c>
      <c r="Y204" s="111"/>
      <c r="Z204" s="112">
        <v>0</v>
      </c>
      <c r="AA204" s="111">
        <v>4</v>
      </c>
      <c r="AB204" s="112">
        <v>1</v>
      </c>
    </row>
    <row r="205" spans="1:28" ht="12.75" customHeight="1">
      <c r="A205" s="72"/>
      <c r="B205" s="106" t="s">
        <v>1</v>
      </c>
      <c r="C205" s="61"/>
      <c r="D205" s="59">
        <v>0</v>
      </c>
      <c r="E205" s="61"/>
      <c r="F205" s="59">
        <v>0</v>
      </c>
      <c r="G205" s="61"/>
      <c r="H205" s="59">
        <v>0</v>
      </c>
      <c r="I205" s="61">
        <v>1</v>
      </c>
      <c r="J205" s="59">
        <v>1</v>
      </c>
      <c r="K205" s="61"/>
      <c r="L205" s="59">
        <v>0</v>
      </c>
      <c r="M205" s="61"/>
      <c r="N205" s="59">
        <v>0</v>
      </c>
      <c r="O205" s="61"/>
      <c r="P205" s="59">
        <v>0</v>
      </c>
      <c r="Q205" s="61"/>
      <c r="R205" s="59">
        <v>0</v>
      </c>
      <c r="S205" s="61"/>
      <c r="T205" s="59">
        <v>0</v>
      </c>
      <c r="U205" s="61"/>
      <c r="V205" s="59">
        <v>0</v>
      </c>
      <c r="W205" s="61"/>
      <c r="X205" s="59">
        <v>0</v>
      </c>
      <c r="Y205" s="61"/>
      <c r="Z205" s="59">
        <v>0</v>
      </c>
      <c r="AA205" s="61">
        <v>1</v>
      </c>
      <c r="AB205" s="59">
        <v>1</v>
      </c>
    </row>
    <row r="206" spans="1:28" ht="12.75" customHeight="1">
      <c r="A206" s="109" t="s">
        <v>285</v>
      </c>
      <c r="B206" s="110" t="s">
        <v>2</v>
      </c>
      <c r="C206" s="111"/>
      <c r="D206" s="112">
        <v>0</v>
      </c>
      <c r="E206" s="111"/>
      <c r="F206" s="112">
        <v>0</v>
      </c>
      <c r="G206" s="111"/>
      <c r="H206" s="112">
        <v>0</v>
      </c>
      <c r="I206" s="111"/>
      <c r="J206" s="112">
        <v>0</v>
      </c>
      <c r="K206" s="111"/>
      <c r="L206" s="112">
        <v>0</v>
      </c>
      <c r="M206" s="111">
        <v>4</v>
      </c>
      <c r="N206" s="112">
        <v>0.66666666666666663</v>
      </c>
      <c r="O206" s="111">
        <v>2</v>
      </c>
      <c r="P206" s="112">
        <v>0.33333333333333331</v>
      </c>
      <c r="Q206" s="111"/>
      <c r="R206" s="112">
        <v>0</v>
      </c>
      <c r="S206" s="111"/>
      <c r="T206" s="112">
        <v>0</v>
      </c>
      <c r="U206" s="111"/>
      <c r="V206" s="112">
        <v>0</v>
      </c>
      <c r="W206" s="111"/>
      <c r="X206" s="112">
        <v>0</v>
      </c>
      <c r="Y206" s="111"/>
      <c r="Z206" s="112">
        <v>0</v>
      </c>
      <c r="AA206" s="111">
        <v>6</v>
      </c>
      <c r="AB206" s="112">
        <v>1</v>
      </c>
    </row>
    <row r="207" spans="1:28" ht="12.75" customHeight="1">
      <c r="A207" s="72"/>
      <c r="B207" s="106" t="s">
        <v>1</v>
      </c>
      <c r="C207" s="61"/>
      <c r="D207" s="59">
        <v>0</v>
      </c>
      <c r="E207" s="61"/>
      <c r="F207" s="59">
        <v>0</v>
      </c>
      <c r="G207" s="61"/>
      <c r="H207" s="59">
        <v>0</v>
      </c>
      <c r="I207" s="61">
        <v>1</v>
      </c>
      <c r="J207" s="59">
        <v>0.33300000000000002</v>
      </c>
      <c r="K207" s="61"/>
      <c r="L207" s="59">
        <v>0</v>
      </c>
      <c r="M207" s="61"/>
      <c r="N207" s="59">
        <v>0</v>
      </c>
      <c r="O207" s="61">
        <v>2</v>
      </c>
      <c r="P207" s="59">
        <v>0.66700000000000004</v>
      </c>
      <c r="Q207" s="61"/>
      <c r="R207" s="59">
        <v>0</v>
      </c>
      <c r="S207" s="61"/>
      <c r="T207" s="59">
        <v>0</v>
      </c>
      <c r="U207" s="61"/>
      <c r="V207" s="59">
        <v>0</v>
      </c>
      <c r="W207" s="61"/>
      <c r="X207" s="59">
        <v>0</v>
      </c>
      <c r="Y207" s="61"/>
      <c r="Z207" s="59">
        <v>0</v>
      </c>
      <c r="AA207" s="61">
        <v>3</v>
      </c>
      <c r="AB207" s="59">
        <v>1</v>
      </c>
    </row>
    <row r="208" spans="1:28" ht="12.75" customHeight="1">
      <c r="A208" s="109" t="s">
        <v>286</v>
      </c>
      <c r="B208" s="110" t="s">
        <v>4</v>
      </c>
      <c r="C208" s="111"/>
      <c r="D208" s="112">
        <v>0</v>
      </c>
      <c r="E208" s="111"/>
      <c r="F208" s="112">
        <v>0</v>
      </c>
      <c r="G208" s="111"/>
      <c r="H208" s="112">
        <v>0</v>
      </c>
      <c r="I208" s="111"/>
      <c r="J208" s="112">
        <v>0</v>
      </c>
      <c r="K208" s="111"/>
      <c r="L208" s="112">
        <v>0</v>
      </c>
      <c r="M208" s="111">
        <v>5</v>
      </c>
      <c r="N208" s="112">
        <v>0.7142857142857143</v>
      </c>
      <c r="O208" s="111">
        <v>1</v>
      </c>
      <c r="P208" s="112">
        <v>0.14285714285714285</v>
      </c>
      <c r="Q208" s="111"/>
      <c r="R208" s="112">
        <v>0</v>
      </c>
      <c r="S208" s="111"/>
      <c r="T208" s="112">
        <v>0</v>
      </c>
      <c r="U208" s="111"/>
      <c r="V208" s="112">
        <v>0</v>
      </c>
      <c r="W208" s="111">
        <v>1</v>
      </c>
      <c r="X208" s="112">
        <v>0.14285714285714285</v>
      </c>
      <c r="Y208" s="111"/>
      <c r="Z208" s="112">
        <v>0</v>
      </c>
      <c r="AA208" s="111">
        <v>7</v>
      </c>
      <c r="AB208" s="112">
        <v>1</v>
      </c>
    </row>
    <row r="209" spans="1:28" ht="12.75" customHeight="1">
      <c r="A209" s="72"/>
      <c r="B209" s="60" t="s">
        <v>3</v>
      </c>
      <c r="C209" s="61"/>
      <c r="D209" s="59">
        <v>0</v>
      </c>
      <c r="E209" s="61"/>
      <c r="F209" s="59">
        <v>0</v>
      </c>
      <c r="G209" s="61"/>
      <c r="H209" s="59">
        <v>0</v>
      </c>
      <c r="I209" s="61">
        <v>1</v>
      </c>
      <c r="J209" s="59">
        <v>0.33333333333333331</v>
      </c>
      <c r="K209" s="61"/>
      <c r="L209" s="59">
        <v>0</v>
      </c>
      <c r="M209" s="61">
        <v>1</v>
      </c>
      <c r="N209" s="59">
        <v>0.33333333333333331</v>
      </c>
      <c r="O209" s="61">
        <v>1</v>
      </c>
      <c r="P209" s="59">
        <v>0.33333333333333331</v>
      </c>
      <c r="Q209" s="61"/>
      <c r="R209" s="59">
        <v>0</v>
      </c>
      <c r="S209" s="61"/>
      <c r="T209" s="59">
        <v>0</v>
      </c>
      <c r="U209" s="61"/>
      <c r="V209" s="59">
        <v>0</v>
      </c>
      <c r="W209" s="61"/>
      <c r="X209" s="59">
        <v>0</v>
      </c>
      <c r="Y209" s="61"/>
      <c r="Z209" s="59">
        <v>0</v>
      </c>
      <c r="AA209" s="61">
        <v>3</v>
      </c>
      <c r="AB209" s="59">
        <v>1</v>
      </c>
    </row>
    <row r="210" spans="1:28" ht="12.75" customHeight="1">
      <c r="A210" s="72"/>
      <c r="B210" s="60" t="s">
        <v>2</v>
      </c>
      <c r="C210" s="61"/>
      <c r="D210" s="59">
        <v>0</v>
      </c>
      <c r="E210" s="61"/>
      <c r="F210" s="59">
        <v>0</v>
      </c>
      <c r="G210" s="61"/>
      <c r="H210" s="59">
        <v>0</v>
      </c>
      <c r="I210" s="61"/>
      <c r="J210" s="59">
        <v>0</v>
      </c>
      <c r="K210" s="61"/>
      <c r="L210" s="59">
        <v>0</v>
      </c>
      <c r="M210" s="61">
        <v>3</v>
      </c>
      <c r="N210" s="59">
        <v>0.75</v>
      </c>
      <c r="O210" s="61"/>
      <c r="P210" s="59">
        <v>0</v>
      </c>
      <c r="Q210" s="61"/>
      <c r="R210" s="59">
        <v>0</v>
      </c>
      <c r="S210" s="61"/>
      <c r="T210" s="59">
        <v>0</v>
      </c>
      <c r="U210" s="61">
        <v>1</v>
      </c>
      <c r="V210" s="59">
        <v>0.25</v>
      </c>
      <c r="W210" s="61"/>
      <c r="X210" s="59">
        <v>0</v>
      </c>
      <c r="Y210" s="61"/>
      <c r="Z210" s="59">
        <v>0</v>
      </c>
      <c r="AA210" s="61">
        <v>4</v>
      </c>
      <c r="AB210" s="59">
        <v>1</v>
      </c>
    </row>
    <row r="211" spans="1:28" ht="12.75" customHeight="1">
      <c r="A211" s="72"/>
      <c r="B211" s="106" t="s">
        <v>1</v>
      </c>
      <c r="C211" s="61"/>
      <c r="D211" s="59">
        <v>0</v>
      </c>
      <c r="E211" s="61"/>
      <c r="F211" s="59">
        <v>0</v>
      </c>
      <c r="G211" s="61"/>
      <c r="H211" s="59">
        <v>0</v>
      </c>
      <c r="I211" s="61"/>
      <c r="J211" s="59">
        <v>0</v>
      </c>
      <c r="K211" s="61"/>
      <c r="L211" s="59">
        <v>0</v>
      </c>
      <c r="M211" s="61"/>
      <c r="N211" s="59">
        <v>0</v>
      </c>
      <c r="O211" s="61">
        <v>1</v>
      </c>
      <c r="P211" s="59">
        <v>1</v>
      </c>
      <c r="Q211" s="61"/>
      <c r="R211" s="59">
        <v>0</v>
      </c>
      <c r="S211" s="61"/>
      <c r="T211" s="59">
        <v>0</v>
      </c>
      <c r="U211" s="61"/>
      <c r="V211" s="59">
        <v>0</v>
      </c>
      <c r="W211" s="61"/>
      <c r="X211" s="59">
        <v>0</v>
      </c>
      <c r="Y211" s="61"/>
      <c r="Z211" s="59">
        <v>0</v>
      </c>
      <c r="AA211" s="61">
        <v>1</v>
      </c>
      <c r="AB211" s="59">
        <v>1</v>
      </c>
    </row>
    <row r="212" spans="1:28" ht="12.75" customHeight="1">
      <c r="A212" s="109" t="s">
        <v>288</v>
      </c>
      <c r="B212" s="110" t="s">
        <v>4</v>
      </c>
      <c r="C212" s="111"/>
      <c r="D212" s="112">
        <v>0</v>
      </c>
      <c r="E212" s="111"/>
      <c r="F212" s="112">
        <v>0</v>
      </c>
      <c r="G212" s="111"/>
      <c r="H212" s="112">
        <v>0</v>
      </c>
      <c r="I212" s="111"/>
      <c r="J212" s="112">
        <v>0</v>
      </c>
      <c r="K212" s="111"/>
      <c r="L212" s="112">
        <v>0</v>
      </c>
      <c r="M212" s="111">
        <v>1</v>
      </c>
      <c r="N212" s="112">
        <v>1</v>
      </c>
      <c r="O212" s="111"/>
      <c r="P212" s="112">
        <v>0</v>
      </c>
      <c r="Q212" s="111"/>
      <c r="R212" s="112">
        <v>0</v>
      </c>
      <c r="S212" s="111"/>
      <c r="T212" s="112">
        <v>0</v>
      </c>
      <c r="U212" s="111"/>
      <c r="V212" s="112">
        <v>0</v>
      </c>
      <c r="W212" s="111"/>
      <c r="X212" s="112">
        <v>0</v>
      </c>
      <c r="Y212" s="111"/>
      <c r="Z212" s="112">
        <v>0</v>
      </c>
      <c r="AA212" s="111">
        <v>1</v>
      </c>
      <c r="AB212" s="112">
        <v>1</v>
      </c>
    </row>
    <row r="213" spans="1:28" ht="12.75" customHeight="1">
      <c r="A213" s="109" t="s">
        <v>287</v>
      </c>
      <c r="B213" s="110" t="s">
        <v>2</v>
      </c>
      <c r="C213" s="111">
        <v>1</v>
      </c>
      <c r="D213" s="112">
        <v>0.5</v>
      </c>
      <c r="E213" s="111"/>
      <c r="F213" s="112">
        <v>0</v>
      </c>
      <c r="G213" s="111"/>
      <c r="H213" s="112">
        <v>0</v>
      </c>
      <c r="I213" s="111"/>
      <c r="J213" s="112">
        <v>0</v>
      </c>
      <c r="K213" s="111"/>
      <c r="L213" s="112">
        <v>0</v>
      </c>
      <c r="M213" s="111">
        <v>1</v>
      </c>
      <c r="N213" s="112">
        <v>0.5</v>
      </c>
      <c r="O213" s="111"/>
      <c r="P213" s="112">
        <v>0</v>
      </c>
      <c r="Q213" s="111"/>
      <c r="R213" s="112">
        <v>0</v>
      </c>
      <c r="S213" s="111"/>
      <c r="T213" s="112">
        <v>0</v>
      </c>
      <c r="U213" s="111"/>
      <c r="V213" s="112">
        <v>0</v>
      </c>
      <c r="W213" s="111"/>
      <c r="X213" s="112">
        <v>0</v>
      </c>
      <c r="Y213" s="111"/>
      <c r="Z213" s="112">
        <v>0</v>
      </c>
      <c r="AA213" s="111">
        <v>2</v>
      </c>
      <c r="AB213" s="112">
        <v>1</v>
      </c>
    </row>
    <row r="214" spans="1:28" ht="12.75" customHeight="1">
      <c r="A214" s="55"/>
      <c r="B214" s="106" t="s">
        <v>1</v>
      </c>
      <c r="C214" s="61"/>
      <c r="D214" s="59">
        <v>0</v>
      </c>
      <c r="E214" s="61"/>
      <c r="F214" s="59">
        <v>0</v>
      </c>
      <c r="G214" s="61"/>
      <c r="H214" s="59">
        <v>0</v>
      </c>
      <c r="I214" s="61">
        <v>1</v>
      </c>
      <c r="J214" s="59">
        <v>0.25</v>
      </c>
      <c r="K214" s="61"/>
      <c r="L214" s="59">
        <v>0</v>
      </c>
      <c r="M214" s="61">
        <v>1</v>
      </c>
      <c r="N214" s="59">
        <v>0.25</v>
      </c>
      <c r="O214" s="61"/>
      <c r="P214" s="59">
        <v>0</v>
      </c>
      <c r="Q214" s="61"/>
      <c r="R214" s="59">
        <v>0</v>
      </c>
      <c r="S214" s="61"/>
      <c r="T214" s="59">
        <v>0</v>
      </c>
      <c r="U214" s="61"/>
      <c r="V214" s="59">
        <v>0</v>
      </c>
      <c r="W214" s="61">
        <v>1</v>
      </c>
      <c r="X214" s="59">
        <v>0.25</v>
      </c>
      <c r="Y214" s="61">
        <v>1</v>
      </c>
      <c r="Z214" s="59">
        <v>0.25</v>
      </c>
      <c r="AA214" s="61">
        <v>4</v>
      </c>
      <c r="AB214" s="59">
        <v>1</v>
      </c>
    </row>
    <row r="215" spans="1:28" ht="12.75" customHeight="1">
      <c r="A215" s="109" t="s">
        <v>290</v>
      </c>
      <c r="B215" s="113" t="s">
        <v>1</v>
      </c>
      <c r="C215" s="111"/>
      <c r="D215" s="112">
        <v>0</v>
      </c>
      <c r="E215" s="111"/>
      <c r="F215" s="112">
        <v>0</v>
      </c>
      <c r="G215" s="111"/>
      <c r="H215" s="112">
        <v>0</v>
      </c>
      <c r="I215" s="96" t="s">
        <v>18</v>
      </c>
      <c r="J215" s="112">
        <v>0</v>
      </c>
      <c r="K215" s="111"/>
      <c r="L215" s="112">
        <v>0</v>
      </c>
      <c r="M215" s="96" t="s">
        <v>18</v>
      </c>
      <c r="N215" s="112">
        <v>0</v>
      </c>
      <c r="O215" s="111">
        <v>1</v>
      </c>
      <c r="P215" s="112">
        <v>1</v>
      </c>
      <c r="Q215" s="111"/>
      <c r="R215" s="112">
        <v>0</v>
      </c>
      <c r="S215" s="111"/>
      <c r="T215" s="112">
        <v>0</v>
      </c>
      <c r="U215" s="96" t="s">
        <v>18</v>
      </c>
      <c r="V215" s="112">
        <v>0</v>
      </c>
      <c r="W215" s="96" t="s">
        <v>18</v>
      </c>
      <c r="X215" s="112">
        <v>0</v>
      </c>
      <c r="Y215" s="96" t="s">
        <v>18</v>
      </c>
      <c r="Z215" s="112">
        <v>0</v>
      </c>
      <c r="AA215" s="111">
        <v>1</v>
      </c>
      <c r="AB215" s="112">
        <v>1</v>
      </c>
    </row>
    <row r="216" spans="1:28" ht="12.75" customHeight="1">
      <c r="A216" s="109" t="s">
        <v>291</v>
      </c>
      <c r="B216" s="110" t="s">
        <v>4</v>
      </c>
      <c r="C216" s="111"/>
      <c r="D216" s="112">
        <v>0</v>
      </c>
      <c r="E216" s="111"/>
      <c r="F216" s="112">
        <v>0</v>
      </c>
      <c r="G216" s="111"/>
      <c r="H216" s="112">
        <v>0</v>
      </c>
      <c r="I216" s="111"/>
      <c r="J216" s="112">
        <v>0</v>
      </c>
      <c r="K216" s="111"/>
      <c r="L216" s="112">
        <v>0</v>
      </c>
      <c r="M216" s="111">
        <v>3</v>
      </c>
      <c r="N216" s="112">
        <v>0.75</v>
      </c>
      <c r="O216" s="111">
        <v>1</v>
      </c>
      <c r="P216" s="112">
        <v>0.25</v>
      </c>
      <c r="Q216" s="111"/>
      <c r="R216" s="112">
        <v>0</v>
      </c>
      <c r="S216" s="111"/>
      <c r="T216" s="112">
        <v>0</v>
      </c>
      <c r="U216" s="111"/>
      <c r="V216" s="112">
        <v>0</v>
      </c>
      <c r="W216" s="111"/>
      <c r="X216" s="112">
        <v>0</v>
      </c>
      <c r="Y216" s="111"/>
      <c r="Z216" s="112">
        <v>0</v>
      </c>
      <c r="AA216" s="111">
        <v>4</v>
      </c>
      <c r="AB216" s="112">
        <v>1</v>
      </c>
    </row>
    <row r="217" spans="1:28" ht="12.75" customHeight="1">
      <c r="A217" s="72"/>
      <c r="B217" s="60" t="s">
        <v>3</v>
      </c>
      <c r="C217" s="61"/>
      <c r="D217" s="59">
        <v>0</v>
      </c>
      <c r="E217" s="61"/>
      <c r="F217" s="59">
        <v>0</v>
      </c>
      <c r="G217" s="61"/>
      <c r="H217" s="59">
        <v>0</v>
      </c>
      <c r="I217" s="61"/>
      <c r="J217" s="59">
        <v>0</v>
      </c>
      <c r="K217" s="61"/>
      <c r="L217" s="59">
        <v>0</v>
      </c>
      <c r="M217" s="61">
        <v>1</v>
      </c>
      <c r="N217" s="59">
        <v>0.5</v>
      </c>
      <c r="O217" s="61">
        <v>1</v>
      </c>
      <c r="P217" s="59">
        <v>0.5</v>
      </c>
      <c r="Q217" s="61"/>
      <c r="R217" s="59">
        <v>0</v>
      </c>
      <c r="S217" s="61"/>
      <c r="T217" s="59">
        <v>0</v>
      </c>
      <c r="U217" s="61"/>
      <c r="V217" s="59">
        <v>0</v>
      </c>
      <c r="W217" s="61"/>
      <c r="X217" s="59">
        <v>0</v>
      </c>
      <c r="Y217" s="61"/>
      <c r="Z217" s="59">
        <v>0</v>
      </c>
      <c r="AA217" s="61">
        <v>2</v>
      </c>
      <c r="AB217" s="59">
        <v>1</v>
      </c>
    </row>
    <row r="218" spans="1:28" ht="12.75" customHeight="1">
      <c r="A218" s="72"/>
      <c r="B218" s="60" t="s">
        <v>2</v>
      </c>
      <c r="C218" s="61"/>
      <c r="D218" s="59">
        <v>0</v>
      </c>
      <c r="E218" s="61"/>
      <c r="F218" s="59">
        <v>0</v>
      </c>
      <c r="G218" s="61"/>
      <c r="H218" s="59">
        <v>0</v>
      </c>
      <c r="I218" s="61"/>
      <c r="J218" s="59">
        <v>0</v>
      </c>
      <c r="K218" s="61"/>
      <c r="L218" s="59">
        <v>0</v>
      </c>
      <c r="M218" s="61"/>
      <c r="N218" s="59">
        <v>0</v>
      </c>
      <c r="O218" s="61">
        <v>1</v>
      </c>
      <c r="P218" s="59">
        <v>0.5</v>
      </c>
      <c r="Q218" s="61"/>
      <c r="R218" s="59">
        <v>0</v>
      </c>
      <c r="S218" s="61"/>
      <c r="T218" s="59">
        <v>0</v>
      </c>
      <c r="U218" s="61"/>
      <c r="V218" s="59">
        <v>0</v>
      </c>
      <c r="W218" s="61">
        <v>1</v>
      </c>
      <c r="X218" s="59">
        <v>0.5</v>
      </c>
      <c r="Y218" s="61"/>
      <c r="Z218" s="59">
        <v>0</v>
      </c>
      <c r="AA218" s="61">
        <v>2</v>
      </c>
      <c r="AB218" s="59">
        <v>1</v>
      </c>
    </row>
    <row r="219" spans="1:28" ht="12.75" customHeight="1">
      <c r="A219" s="72"/>
      <c r="B219" s="106" t="s">
        <v>1</v>
      </c>
      <c r="C219" s="61"/>
      <c r="D219" s="59">
        <v>0</v>
      </c>
      <c r="E219" s="61"/>
      <c r="F219" s="59">
        <v>0</v>
      </c>
      <c r="G219" s="61"/>
      <c r="H219" s="59">
        <v>0</v>
      </c>
      <c r="I219" s="61"/>
      <c r="J219" s="59">
        <v>0</v>
      </c>
      <c r="K219" s="61"/>
      <c r="L219" s="59">
        <v>0</v>
      </c>
      <c r="M219" s="61"/>
      <c r="N219" s="59">
        <v>0</v>
      </c>
      <c r="O219" s="61">
        <v>1</v>
      </c>
      <c r="P219" s="59">
        <v>1</v>
      </c>
      <c r="Q219" s="61"/>
      <c r="R219" s="59">
        <v>0</v>
      </c>
      <c r="S219" s="61"/>
      <c r="T219" s="59">
        <v>0</v>
      </c>
      <c r="U219" s="61"/>
      <c r="V219" s="59">
        <v>0</v>
      </c>
      <c r="W219" s="61"/>
      <c r="X219" s="59">
        <v>0</v>
      </c>
      <c r="Y219" s="61"/>
      <c r="Z219" s="59">
        <v>0</v>
      </c>
      <c r="AA219" s="61">
        <v>1</v>
      </c>
      <c r="AB219" s="59">
        <v>1</v>
      </c>
    </row>
    <row r="220" spans="1:28" ht="12.75" customHeight="1">
      <c r="A220" s="109" t="s">
        <v>292</v>
      </c>
      <c r="B220" s="110" t="s">
        <v>4</v>
      </c>
      <c r="C220" s="111"/>
      <c r="D220" s="112">
        <v>0</v>
      </c>
      <c r="E220" s="111"/>
      <c r="F220" s="112">
        <v>0</v>
      </c>
      <c r="G220" s="111"/>
      <c r="H220" s="112">
        <v>0</v>
      </c>
      <c r="I220" s="111">
        <v>1</v>
      </c>
      <c r="J220" s="112">
        <v>1</v>
      </c>
      <c r="K220" s="111"/>
      <c r="L220" s="112">
        <v>0</v>
      </c>
      <c r="M220" s="111"/>
      <c r="N220" s="112">
        <v>0</v>
      </c>
      <c r="O220" s="111"/>
      <c r="P220" s="112">
        <v>0</v>
      </c>
      <c r="Q220" s="111"/>
      <c r="R220" s="112">
        <v>0</v>
      </c>
      <c r="S220" s="111"/>
      <c r="T220" s="112">
        <v>0</v>
      </c>
      <c r="U220" s="111"/>
      <c r="V220" s="112">
        <v>0</v>
      </c>
      <c r="W220" s="111"/>
      <c r="X220" s="112">
        <v>0</v>
      </c>
      <c r="Y220" s="111"/>
      <c r="Z220" s="112">
        <v>0</v>
      </c>
      <c r="AA220" s="111">
        <v>1</v>
      </c>
      <c r="AB220" s="112">
        <v>1</v>
      </c>
    </row>
    <row r="221" spans="1:28" ht="12.75" customHeight="1">
      <c r="A221" s="72"/>
      <c r="B221" s="60" t="s">
        <v>2</v>
      </c>
      <c r="C221" s="61"/>
      <c r="D221" s="59">
        <v>0</v>
      </c>
      <c r="E221" s="61"/>
      <c r="F221" s="59">
        <v>0</v>
      </c>
      <c r="G221" s="61"/>
      <c r="H221" s="59">
        <v>0</v>
      </c>
      <c r="I221" s="61"/>
      <c r="J221" s="59">
        <v>0</v>
      </c>
      <c r="K221" s="61"/>
      <c r="L221" s="59">
        <v>0</v>
      </c>
      <c r="M221" s="61">
        <v>1</v>
      </c>
      <c r="N221" s="59">
        <v>1</v>
      </c>
      <c r="O221" s="61"/>
      <c r="P221" s="59">
        <v>0</v>
      </c>
      <c r="Q221" s="61"/>
      <c r="R221" s="59">
        <v>0</v>
      </c>
      <c r="S221" s="61"/>
      <c r="T221" s="59">
        <v>0</v>
      </c>
      <c r="U221" s="61"/>
      <c r="V221" s="59">
        <v>0</v>
      </c>
      <c r="W221" s="61"/>
      <c r="X221" s="59">
        <v>0</v>
      </c>
      <c r="Y221" s="61"/>
      <c r="Z221" s="59">
        <v>0</v>
      </c>
      <c r="AA221" s="61">
        <v>1</v>
      </c>
      <c r="AB221" s="59">
        <v>1</v>
      </c>
    </row>
    <row r="222" spans="1:28" ht="12.75" customHeight="1">
      <c r="A222" s="109" t="s">
        <v>293</v>
      </c>
      <c r="B222" s="110" t="s">
        <v>2</v>
      </c>
      <c r="C222" s="111"/>
      <c r="D222" s="112">
        <v>0</v>
      </c>
      <c r="E222" s="111"/>
      <c r="F222" s="112">
        <v>0</v>
      </c>
      <c r="G222" s="111">
        <v>1</v>
      </c>
      <c r="H222" s="112">
        <v>1</v>
      </c>
      <c r="I222" s="111"/>
      <c r="J222" s="112">
        <v>0</v>
      </c>
      <c r="K222" s="111"/>
      <c r="L222" s="112">
        <v>0</v>
      </c>
      <c r="M222" s="111"/>
      <c r="N222" s="112">
        <v>0</v>
      </c>
      <c r="O222" s="111"/>
      <c r="P222" s="112">
        <v>0</v>
      </c>
      <c r="Q222" s="111"/>
      <c r="R222" s="112">
        <v>0</v>
      </c>
      <c r="S222" s="111"/>
      <c r="T222" s="112">
        <v>0</v>
      </c>
      <c r="U222" s="111"/>
      <c r="V222" s="112">
        <v>0</v>
      </c>
      <c r="W222" s="111"/>
      <c r="X222" s="112">
        <v>0</v>
      </c>
      <c r="Y222" s="111"/>
      <c r="Z222" s="112">
        <v>0</v>
      </c>
      <c r="AA222" s="111">
        <v>1</v>
      </c>
      <c r="AB222" s="112">
        <v>1</v>
      </c>
    </row>
    <row r="223" spans="1:28" ht="12.75" customHeight="1">
      <c r="A223" s="109" t="s">
        <v>294</v>
      </c>
      <c r="B223" s="110" t="s">
        <v>3</v>
      </c>
      <c r="C223" s="111"/>
      <c r="D223" s="112">
        <v>0</v>
      </c>
      <c r="E223" s="111"/>
      <c r="F223" s="112">
        <v>0</v>
      </c>
      <c r="G223" s="111"/>
      <c r="H223" s="112">
        <v>0</v>
      </c>
      <c r="I223" s="111"/>
      <c r="J223" s="112">
        <v>0</v>
      </c>
      <c r="K223" s="111"/>
      <c r="L223" s="112">
        <v>0</v>
      </c>
      <c r="M223" s="111"/>
      <c r="N223" s="112">
        <v>0</v>
      </c>
      <c r="O223" s="111">
        <v>1</v>
      </c>
      <c r="P223" s="112">
        <v>1</v>
      </c>
      <c r="Q223" s="111"/>
      <c r="R223" s="112">
        <v>0</v>
      </c>
      <c r="S223" s="111"/>
      <c r="T223" s="112">
        <v>0</v>
      </c>
      <c r="U223" s="111"/>
      <c r="V223" s="112">
        <v>0</v>
      </c>
      <c r="W223" s="111"/>
      <c r="X223" s="112">
        <v>0</v>
      </c>
      <c r="Y223" s="111"/>
      <c r="Z223" s="112">
        <v>0</v>
      </c>
      <c r="AA223" s="111">
        <v>1</v>
      </c>
      <c r="AB223" s="112">
        <v>1</v>
      </c>
    </row>
    <row r="224" spans="1:28" ht="12.75" customHeight="1">
      <c r="A224" s="109" t="s">
        <v>295</v>
      </c>
      <c r="B224" s="110" t="s">
        <v>4</v>
      </c>
      <c r="C224" s="111"/>
      <c r="D224" s="112">
        <v>0</v>
      </c>
      <c r="E224" s="111"/>
      <c r="F224" s="112">
        <v>0</v>
      </c>
      <c r="G224" s="111"/>
      <c r="H224" s="112">
        <v>0</v>
      </c>
      <c r="I224" s="111"/>
      <c r="J224" s="112">
        <v>0</v>
      </c>
      <c r="K224" s="111"/>
      <c r="L224" s="112">
        <v>0</v>
      </c>
      <c r="M224" s="111">
        <v>2</v>
      </c>
      <c r="N224" s="112">
        <v>0.66666666666666663</v>
      </c>
      <c r="O224" s="111">
        <v>1</v>
      </c>
      <c r="P224" s="112">
        <v>0.33333333333333331</v>
      </c>
      <c r="Q224" s="111"/>
      <c r="R224" s="112">
        <v>0</v>
      </c>
      <c r="S224" s="111"/>
      <c r="T224" s="112">
        <v>0</v>
      </c>
      <c r="U224" s="111"/>
      <c r="V224" s="112">
        <v>0</v>
      </c>
      <c r="W224" s="111"/>
      <c r="X224" s="112">
        <v>0</v>
      </c>
      <c r="Y224" s="111"/>
      <c r="Z224" s="112">
        <v>0</v>
      </c>
      <c r="AA224" s="111">
        <v>3</v>
      </c>
      <c r="AB224" s="112">
        <v>1</v>
      </c>
    </row>
    <row r="225" spans="1:28" ht="12.75" customHeight="1">
      <c r="A225" s="72"/>
      <c r="B225" s="60" t="s">
        <v>3</v>
      </c>
      <c r="C225" s="61"/>
      <c r="D225" s="59">
        <v>0</v>
      </c>
      <c r="E225" s="61"/>
      <c r="F225" s="59">
        <v>0</v>
      </c>
      <c r="G225" s="61"/>
      <c r="H225" s="59">
        <v>0</v>
      </c>
      <c r="I225" s="61"/>
      <c r="J225" s="59">
        <v>0</v>
      </c>
      <c r="K225" s="61"/>
      <c r="L225" s="59">
        <v>0</v>
      </c>
      <c r="M225" s="61"/>
      <c r="N225" s="59">
        <v>0</v>
      </c>
      <c r="O225" s="61"/>
      <c r="P225" s="59">
        <v>0</v>
      </c>
      <c r="Q225" s="61"/>
      <c r="R225" s="59">
        <v>0</v>
      </c>
      <c r="S225" s="61"/>
      <c r="T225" s="59">
        <v>0</v>
      </c>
      <c r="U225" s="61"/>
      <c r="V225" s="59">
        <v>0</v>
      </c>
      <c r="W225" s="61">
        <v>1</v>
      </c>
      <c r="X225" s="59">
        <v>1</v>
      </c>
      <c r="Y225" s="61"/>
      <c r="Z225" s="59">
        <v>0</v>
      </c>
      <c r="AA225" s="61">
        <v>1</v>
      </c>
      <c r="AB225" s="59">
        <v>1</v>
      </c>
    </row>
    <row r="226" spans="1:28" ht="12.75" customHeight="1">
      <c r="A226" s="72"/>
      <c r="B226" s="60" t="s">
        <v>2</v>
      </c>
      <c r="C226" s="61"/>
      <c r="D226" s="59">
        <v>0</v>
      </c>
      <c r="E226" s="61"/>
      <c r="F226" s="59">
        <v>0</v>
      </c>
      <c r="G226" s="61"/>
      <c r="H226" s="59">
        <v>0</v>
      </c>
      <c r="I226" s="61">
        <v>1</v>
      </c>
      <c r="J226" s="59">
        <v>0.5</v>
      </c>
      <c r="K226" s="61"/>
      <c r="L226" s="59">
        <v>0</v>
      </c>
      <c r="M226" s="61">
        <v>1</v>
      </c>
      <c r="N226" s="59">
        <v>0.5</v>
      </c>
      <c r="O226" s="61"/>
      <c r="P226" s="59">
        <v>0</v>
      </c>
      <c r="Q226" s="61"/>
      <c r="R226" s="59">
        <v>0</v>
      </c>
      <c r="S226" s="61"/>
      <c r="T226" s="59">
        <v>0</v>
      </c>
      <c r="U226" s="61"/>
      <c r="V226" s="59">
        <v>0</v>
      </c>
      <c r="W226" s="61"/>
      <c r="X226" s="59">
        <v>0</v>
      </c>
      <c r="Y226" s="61"/>
      <c r="Z226" s="59">
        <v>0</v>
      </c>
      <c r="AA226" s="61">
        <v>2</v>
      </c>
      <c r="AB226" s="59">
        <v>1</v>
      </c>
    </row>
    <row r="227" spans="1:28" ht="12.75" customHeight="1">
      <c r="A227" s="72"/>
      <c r="B227" s="106" t="s">
        <v>1</v>
      </c>
      <c r="C227" s="61"/>
      <c r="D227" s="59">
        <v>0</v>
      </c>
      <c r="E227" s="61"/>
      <c r="F227" s="59">
        <v>0</v>
      </c>
      <c r="G227" s="61"/>
      <c r="H227" s="59">
        <v>0</v>
      </c>
      <c r="I227" s="61"/>
      <c r="J227" s="59">
        <v>0</v>
      </c>
      <c r="K227" s="61"/>
      <c r="L227" s="59">
        <v>0</v>
      </c>
      <c r="M227" s="61">
        <v>1</v>
      </c>
      <c r="N227" s="59">
        <v>0.5</v>
      </c>
      <c r="O227" s="61">
        <v>1</v>
      </c>
      <c r="P227" s="59">
        <v>0.5</v>
      </c>
      <c r="Q227" s="61"/>
      <c r="R227" s="59">
        <v>0</v>
      </c>
      <c r="S227" s="61"/>
      <c r="T227" s="59">
        <v>0</v>
      </c>
      <c r="U227" s="61"/>
      <c r="V227" s="59">
        <v>0</v>
      </c>
      <c r="W227" s="61"/>
      <c r="X227" s="59">
        <v>0</v>
      </c>
      <c r="Y227" s="61"/>
      <c r="Z227" s="59">
        <v>0</v>
      </c>
      <c r="AA227" s="61">
        <v>2</v>
      </c>
      <c r="AB227" s="59">
        <v>1</v>
      </c>
    </row>
    <row r="228" spans="1:28" ht="12.75" customHeight="1">
      <c r="A228" s="109" t="s">
        <v>296</v>
      </c>
      <c r="B228" s="110" t="s">
        <v>4</v>
      </c>
      <c r="C228" s="111"/>
      <c r="D228" s="112">
        <v>0</v>
      </c>
      <c r="E228" s="111"/>
      <c r="F228" s="112">
        <v>0</v>
      </c>
      <c r="G228" s="111"/>
      <c r="H228" s="112">
        <v>0</v>
      </c>
      <c r="I228" s="111"/>
      <c r="J228" s="112">
        <v>0</v>
      </c>
      <c r="K228" s="111"/>
      <c r="L228" s="112">
        <v>0</v>
      </c>
      <c r="M228" s="111">
        <v>3</v>
      </c>
      <c r="N228" s="112">
        <v>1</v>
      </c>
      <c r="O228" s="111"/>
      <c r="P228" s="112">
        <v>0</v>
      </c>
      <c r="Q228" s="111"/>
      <c r="R228" s="112">
        <v>0</v>
      </c>
      <c r="S228" s="111"/>
      <c r="T228" s="112">
        <v>0</v>
      </c>
      <c r="U228" s="111"/>
      <c r="V228" s="112">
        <v>0</v>
      </c>
      <c r="W228" s="111"/>
      <c r="X228" s="112">
        <v>0</v>
      </c>
      <c r="Y228" s="111"/>
      <c r="Z228" s="112">
        <v>0</v>
      </c>
      <c r="AA228" s="111">
        <v>3</v>
      </c>
      <c r="AB228" s="112">
        <v>1</v>
      </c>
    </row>
    <row r="229" spans="1:28" ht="12.75" customHeight="1">
      <c r="A229" s="72"/>
      <c r="B229" s="60" t="s">
        <v>3</v>
      </c>
      <c r="C229" s="61"/>
      <c r="D229" s="59">
        <v>0</v>
      </c>
      <c r="E229" s="61"/>
      <c r="F229" s="59">
        <v>0</v>
      </c>
      <c r="G229" s="61"/>
      <c r="H229" s="59">
        <v>0</v>
      </c>
      <c r="I229" s="61"/>
      <c r="J229" s="59">
        <v>0</v>
      </c>
      <c r="K229" s="61"/>
      <c r="L229" s="59">
        <v>0</v>
      </c>
      <c r="M229" s="61">
        <v>1</v>
      </c>
      <c r="N229" s="59">
        <v>1</v>
      </c>
      <c r="O229" s="61"/>
      <c r="P229" s="59">
        <v>0</v>
      </c>
      <c r="Q229" s="61"/>
      <c r="R229" s="59">
        <v>0</v>
      </c>
      <c r="S229" s="61"/>
      <c r="T229" s="59">
        <v>0</v>
      </c>
      <c r="U229" s="61"/>
      <c r="V229" s="59">
        <v>0</v>
      </c>
      <c r="W229" s="61"/>
      <c r="X229" s="59">
        <v>0</v>
      </c>
      <c r="Y229" s="61"/>
      <c r="Z229" s="59">
        <v>0</v>
      </c>
      <c r="AA229" s="61">
        <v>1</v>
      </c>
      <c r="AB229" s="59">
        <v>1</v>
      </c>
    </row>
    <row r="230" spans="1:28" ht="12.75" customHeight="1">
      <c r="A230" s="72"/>
      <c r="B230" s="60" t="s">
        <v>2</v>
      </c>
      <c r="C230" s="61"/>
      <c r="D230" s="59">
        <v>0</v>
      </c>
      <c r="E230" s="61"/>
      <c r="F230" s="59">
        <v>0</v>
      </c>
      <c r="G230" s="61"/>
      <c r="H230" s="59">
        <v>0</v>
      </c>
      <c r="I230" s="61"/>
      <c r="J230" s="59">
        <v>0</v>
      </c>
      <c r="K230" s="61"/>
      <c r="L230" s="59">
        <v>0</v>
      </c>
      <c r="M230" s="61"/>
      <c r="N230" s="59">
        <v>0</v>
      </c>
      <c r="O230" s="61">
        <v>2</v>
      </c>
      <c r="P230" s="59">
        <v>0.66666666666666663</v>
      </c>
      <c r="Q230" s="61"/>
      <c r="R230" s="59">
        <v>0</v>
      </c>
      <c r="S230" s="61"/>
      <c r="T230" s="59">
        <v>0</v>
      </c>
      <c r="U230" s="61"/>
      <c r="V230" s="59">
        <v>0</v>
      </c>
      <c r="W230" s="61">
        <v>1</v>
      </c>
      <c r="X230" s="59">
        <v>0.33333333333333331</v>
      </c>
      <c r="Y230" s="61"/>
      <c r="Z230" s="59">
        <v>0</v>
      </c>
      <c r="AA230" s="61">
        <v>3</v>
      </c>
      <c r="AB230" s="59">
        <v>1</v>
      </c>
    </row>
    <row r="231" spans="1:28" ht="12.75" customHeight="1">
      <c r="A231" s="72"/>
      <c r="B231" s="106" t="s">
        <v>1</v>
      </c>
      <c r="C231" s="61"/>
      <c r="D231" s="59">
        <v>0</v>
      </c>
      <c r="E231" s="61"/>
      <c r="F231" s="59">
        <v>0</v>
      </c>
      <c r="G231" s="61"/>
      <c r="H231" s="59">
        <v>0</v>
      </c>
      <c r="I231" s="61"/>
      <c r="J231" s="59">
        <v>0</v>
      </c>
      <c r="K231" s="61"/>
      <c r="L231" s="59">
        <v>0</v>
      </c>
      <c r="M231" s="61"/>
      <c r="N231" s="59">
        <v>0</v>
      </c>
      <c r="O231" s="61">
        <v>2</v>
      </c>
      <c r="P231" s="59">
        <v>1</v>
      </c>
      <c r="Q231" s="61"/>
      <c r="R231" s="59">
        <v>0</v>
      </c>
      <c r="S231" s="61"/>
      <c r="T231" s="59">
        <v>0</v>
      </c>
      <c r="U231" s="61"/>
      <c r="V231" s="59">
        <v>0</v>
      </c>
      <c r="W231" s="61"/>
      <c r="X231" s="59">
        <v>0</v>
      </c>
      <c r="Y231" s="61"/>
      <c r="Z231" s="59">
        <v>0</v>
      </c>
      <c r="AA231" s="61">
        <v>2</v>
      </c>
      <c r="AB231" s="59">
        <v>1</v>
      </c>
    </row>
    <row r="232" spans="1:28" ht="12.75" customHeight="1">
      <c r="A232" s="109" t="s">
        <v>297</v>
      </c>
      <c r="B232" s="110" t="s">
        <v>4</v>
      </c>
      <c r="C232" s="111"/>
      <c r="D232" s="112">
        <v>0</v>
      </c>
      <c r="E232" s="111"/>
      <c r="F232" s="112">
        <v>0</v>
      </c>
      <c r="G232" s="111"/>
      <c r="H232" s="112">
        <v>0</v>
      </c>
      <c r="I232" s="111">
        <v>1</v>
      </c>
      <c r="J232" s="112">
        <v>0.14285714285714285</v>
      </c>
      <c r="K232" s="111"/>
      <c r="L232" s="112">
        <v>0</v>
      </c>
      <c r="M232" s="111">
        <v>3</v>
      </c>
      <c r="N232" s="112">
        <v>0.42857142857142855</v>
      </c>
      <c r="O232" s="111">
        <v>2</v>
      </c>
      <c r="P232" s="112">
        <v>0.2857142857142857</v>
      </c>
      <c r="Q232" s="111"/>
      <c r="R232" s="112">
        <v>0</v>
      </c>
      <c r="S232" s="111"/>
      <c r="T232" s="112">
        <v>0</v>
      </c>
      <c r="U232" s="111"/>
      <c r="V232" s="112">
        <v>0</v>
      </c>
      <c r="W232" s="111"/>
      <c r="X232" s="112">
        <v>0</v>
      </c>
      <c r="Y232" s="111">
        <v>1</v>
      </c>
      <c r="Z232" s="112">
        <v>0.14285714285714285</v>
      </c>
      <c r="AA232" s="111">
        <v>7</v>
      </c>
      <c r="AB232" s="112">
        <v>1</v>
      </c>
    </row>
    <row r="233" spans="1:28" ht="12.75" customHeight="1">
      <c r="A233" s="72"/>
      <c r="B233" s="60" t="s">
        <v>3</v>
      </c>
      <c r="C233" s="61"/>
      <c r="D233" s="59">
        <v>0</v>
      </c>
      <c r="E233" s="61"/>
      <c r="F233" s="59">
        <v>0</v>
      </c>
      <c r="G233" s="61"/>
      <c r="H233" s="59">
        <v>0</v>
      </c>
      <c r="I233" s="61"/>
      <c r="J233" s="59">
        <v>0</v>
      </c>
      <c r="K233" s="61"/>
      <c r="L233" s="59">
        <v>0</v>
      </c>
      <c r="M233" s="61">
        <v>6</v>
      </c>
      <c r="N233" s="59">
        <v>0.6</v>
      </c>
      <c r="O233" s="61">
        <v>3</v>
      </c>
      <c r="P233" s="59">
        <v>0.3</v>
      </c>
      <c r="Q233" s="61"/>
      <c r="R233" s="59">
        <v>0</v>
      </c>
      <c r="S233" s="61"/>
      <c r="T233" s="59">
        <v>0</v>
      </c>
      <c r="U233" s="61"/>
      <c r="V233" s="59">
        <v>0</v>
      </c>
      <c r="W233" s="61"/>
      <c r="X233" s="59">
        <v>0</v>
      </c>
      <c r="Y233" s="61">
        <v>1</v>
      </c>
      <c r="Z233" s="59">
        <v>0.1</v>
      </c>
      <c r="AA233" s="61">
        <v>10</v>
      </c>
      <c r="AB233" s="59">
        <v>1</v>
      </c>
    </row>
    <row r="234" spans="1:28" ht="12.75" customHeight="1">
      <c r="A234" s="72"/>
      <c r="B234" s="60" t="s">
        <v>2</v>
      </c>
      <c r="C234" s="61"/>
      <c r="D234" s="59">
        <v>0</v>
      </c>
      <c r="E234" s="61"/>
      <c r="F234" s="59">
        <v>0</v>
      </c>
      <c r="G234" s="61"/>
      <c r="H234" s="59">
        <v>0</v>
      </c>
      <c r="I234" s="61">
        <v>1</v>
      </c>
      <c r="J234" s="59">
        <v>0.1111111111111111</v>
      </c>
      <c r="K234" s="61"/>
      <c r="L234" s="59">
        <v>0</v>
      </c>
      <c r="M234" s="61">
        <v>8</v>
      </c>
      <c r="N234" s="59">
        <v>0.88888888888888884</v>
      </c>
      <c r="O234" s="61"/>
      <c r="P234" s="59">
        <v>0</v>
      </c>
      <c r="Q234" s="61"/>
      <c r="R234" s="59">
        <v>0</v>
      </c>
      <c r="S234" s="61"/>
      <c r="T234" s="59">
        <v>0</v>
      </c>
      <c r="U234" s="61"/>
      <c r="V234" s="59">
        <v>0</v>
      </c>
      <c r="W234" s="61"/>
      <c r="X234" s="59">
        <v>0</v>
      </c>
      <c r="Y234" s="61"/>
      <c r="Z234" s="59">
        <v>0</v>
      </c>
      <c r="AA234" s="61">
        <v>9</v>
      </c>
      <c r="AB234" s="59">
        <v>1</v>
      </c>
    </row>
    <row r="235" spans="1:28" ht="12.75" customHeight="1">
      <c r="A235" s="72"/>
      <c r="B235" s="106" t="s">
        <v>1</v>
      </c>
      <c r="C235" s="61"/>
      <c r="D235" s="59">
        <v>0</v>
      </c>
      <c r="E235" s="61"/>
      <c r="F235" s="59">
        <v>0</v>
      </c>
      <c r="G235" s="61"/>
      <c r="H235" s="59">
        <v>0</v>
      </c>
      <c r="I235" s="61"/>
      <c r="J235" s="59">
        <v>0</v>
      </c>
      <c r="K235" s="61">
        <v>1</v>
      </c>
      <c r="L235" s="59">
        <v>0.25</v>
      </c>
      <c r="M235" s="61">
        <v>2</v>
      </c>
      <c r="N235" s="59">
        <v>0.5</v>
      </c>
      <c r="O235" s="61">
        <v>1</v>
      </c>
      <c r="P235" s="59">
        <v>0.25</v>
      </c>
      <c r="Q235" s="61"/>
      <c r="R235" s="59">
        <v>0</v>
      </c>
      <c r="S235" s="61"/>
      <c r="T235" s="59">
        <v>0</v>
      </c>
      <c r="U235" s="61"/>
      <c r="V235" s="59">
        <v>0</v>
      </c>
      <c r="W235" s="61"/>
      <c r="X235" s="59">
        <v>0</v>
      </c>
      <c r="Y235" s="61"/>
      <c r="Z235" s="59">
        <v>0</v>
      </c>
      <c r="AA235" s="61">
        <v>4</v>
      </c>
      <c r="AB235" s="59">
        <v>1</v>
      </c>
    </row>
    <row r="236" spans="1:28" ht="12.75" customHeight="1">
      <c r="A236" s="109" t="s">
        <v>298</v>
      </c>
      <c r="B236" s="110" t="s">
        <v>4</v>
      </c>
      <c r="C236" s="111"/>
      <c r="D236" s="112">
        <v>0</v>
      </c>
      <c r="E236" s="111">
        <v>1</v>
      </c>
      <c r="F236" s="112">
        <v>8.3333333333333329E-2</v>
      </c>
      <c r="G236" s="111">
        <v>1</v>
      </c>
      <c r="H236" s="112">
        <v>8.3333333333333329E-2</v>
      </c>
      <c r="I236" s="111">
        <v>1</v>
      </c>
      <c r="J236" s="112">
        <v>8.3333333333333329E-2</v>
      </c>
      <c r="K236" s="111"/>
      <c r="L236" s="112">
        <v>0</v>
      </c>
      <c r="M236" s="111">
        <v>6</v>
      </c>
      <c r="N236" s="112">
        <v>0.5</v>
      </c>
      <c r="O236" s="111">
        <v>2</v>
      </c>
      <c r="P236" s="112">
        <v>0.16666666666666666</v>
      </c>
      <c r="Q236" s="111"/>
      <c r="R236" s="112">
        <v>0</v>
      </c>
      <c r="S236" s="111">
        <v>1</v>
      </c>
      <c r="T236" s="112">
        <v>8.3333333333333329E-2</v>
      </c>
      <c r="U236" s="111"/>
      <c r="V236" s="112">
        <v>0</v>
      </c>
      <c r="W236" s="111"/>
      <c r="X236" s="112">
        <v>0</v>
      </c>
      <c r="Y236" s="111"/>
      <c r="Z236" s="112">
        <v>0</v>
      </c>
      <c r="AA236" s="111">
        <v>12</v>
      </c>
      <c r="AB236" s="112">
        <v>1</v>
      </c>
    </row>
    <row r="237" spans="1:28" ht="12.75" customHeight="1">
      <c r="A237" s="72"/>
      <c r="B237" s="60" t="s">
        <v>3</v>
      </c>
      <c r="C237" s="61">
        <v>1</v>
      </c>
      <c r="D237" s="59">
        <v>0.125</v>
      </c>
      <c r="E237" s="61"/>
      <c r="F237" s="59">
        <v>0</v>
      </c>
      <c r="G237" s="61"/>
      <c r="H237" s="59">
        <v>0</v>
      </c>
      <c r="I237" s="61"/>
      <c r="J237" s="59">
        <v>0</v>
      </c>
      <c r="K237" s="61"/>
      <c r="L237" s="59">
        <v>0</v>
      </c>
      <c r="M237" s="61">
        <v>5</v>
      </c>
      <c r="N237" s="59">
        <v>0.625</v>
      </c>
      <c r="O237" s="61"/>
      <c r="P237" s="59">
        <v>0</v>
      </c>
      <c r="Q237" s="61"/>
      <c r="R237" s="59">
        <v>0</v>
      </c>
      <c r="S237" s="61"/>
      <c r="T237" s="59">
        <v>0</v>
      </c>
      <c r="U237" s="61"/>
      <c r="V237" s="59">
        <v>0</v>
      </c>
      <c r="W237" s="61">
        <v>2</v>
      </c>
      <c r="X237" s="59">
        <v>0.25</v>
      </c>
      <c r="Y237" s="61"/>
      <c r="Z237" s="59">
        <v>0</v>
      </c>
      <c r="AA237" s="61">
        <v>8</v>
      </c>
      <c r="AB237" s="59">
        <v>1</v>
      </c>
    </row>
    <row r="238" spans="1:28" ht="12.75" customHeight="1">
      <c r="A238" s="72"/>
      <c r="B238" s="60" t="s">
        <v>2</v>
      </c>
      <c r="C238" s="61"/>
      <c r="D238" s="59">
        <v>0</v>
      </c>
      <c r="E238" s="61"/>
      <c r="F238" s="59">
        <v>0</v>
      </c>
      <c r="G238" s="61"/>
      <c r="H238" s="59">
        <v>0</v>
      </c>
      <c r="I238" s="61"/>
      <c r="J238" s="59">
        <v>0</v>
      </c>
      <c r="K238" s="61"/>
      <c r="L238" s="59">
        <v>0</v>
      </c>
      <c r="M238" s="61">
        <v>7</v>
      </c>
      <c r="N238" s="59">
        <v>0.46666666666666667</v>
      </c>
      <c r="O238" s="61">
        <v>3</v>
      </c>
      <c r="P238" s="59">
        <v>0.2</v>
      </c>
      <c r="Q238" s="61">
        <v>1</v>
      </c>
      <c r="R238" s="59">
        <v>6.6666666666666666E-2</v>
      </c>
      <c r="S238" s="61">
        <v>1</v>
      </c>
      <c r="T238" s="59">
        <v>6.6666666666666666E-2</v>
      </c>
      <c r="U238" s="61"/>
      <c r="V238" s="59">
        <v>0</v>
      </c>
      <c r="W238" s="61">
        <v>2</v>
      </c>
      <c r="X238" s="59">
        <v>0.13333333333333333</v>
      </c>
      <c r="Y238" s="61">
        <v>1</v>
      </c>
      <c r="Z238" s="59">
        <v>6.6666666666666666E-2</v>
      </c>
      <c r="AA238" s="61">
        <v>15</v>
      </c>
      <c r="AB238" s="59">
        <v>1</v>
      </c>
    </row>
    <row r="239" spans="1:28" ht="12.75" customHeight="1">
      <c r="A239" s="72"/>
      <c r="B239" s="106" t="s">
        <v>1</v>
      </c>
      <c r="C239" s="61"/>
      <c r="D239" s="59">
        <v>0</v>
      </c>
      <c r="E239" s="61">
        <v>1</v>
      </c>
      <c r="F239" s="59">
        <v>0.09</v>
      </c>
      <c r="G239" s="61"/>
      <c r="H239" s="59">
        <v>0</v>
      </c>
      <c r="I239" s="61"/>
      <c r="J239" s="59">
        <v>0</v>
      </c>
      <c r="K239" s="61">
        <v>1</v>
      </c>
      <c r="L239" s="59">
        <v>0.09</v>
      </c>
      <c r="M239" s="61">
        <v>5</v>
      </c>
      <c r="N239" s="59">
        <v>0.45500000000000002</v>
      </c>
      <c r="O239" s="61">
        <v>2</v>
      </c>
      <c r="P239" s="59">
        <v>0.182</v>
      </c>
      <c r="Q239" s="61"/>
      <c r="R239" s="59">
        <v>0</v>
      </c>
      <c r="S239" s="61"/>
      <c r="T239" s="59">
        <v>0</v>
      </c>
      <c r="U239" s="61"/>
      <c r="V239" s="59">
        <v>0</v>
      </c>
      <c r="W239" s="61">
        <v>2</v>
      </c>
      <c r="X239" s="59">
        <v>0.182</v>
      </c>
      <c r="Y239" s="61"/>
      <c r="Z239" s="59">
        <v>0</v>
      </c>
      <c r="AA239" s="61">
        <v>11</v>
      </c>
      <c r="AB239" s="59">
        <v>1</v>
      </c>
    </row>
    <row r="240" spans="1:28" ht="12.75" customHeight="1">
      <c r="A240" s="109" t="s">
        <v>299</v>
      </c>
      <c r="B240" s="110" t="s">
        <v>2</v>
      </c>
      <c r="C240" s="111"/>
      <c r="D240" s="112">
        <v>0</v>
      </c>
      <c r="E240" s="111"/>
      <c r="F240" s="112">
        <v>0</v>
      </c>
      <c r="G240" s="111"/>
      <c r="H240" s="112">
        <v>0</v>
      </c>
      <c r="I240" s="111"/>
      <c r="J240" s="112">
        <v>0</v>
      </c>
      <c r="K240" s="111"/>
      <c r="L240" s="112">
        <v>0</v>
      </c>
      <c r="M240" s="111">
        <v>1</v>
      </c>
      <c r="N240" s="112">
        <v>0.25</v>
      </c>
      <c r="O240" s="111">
        <v>2</v>
      </c>
      <c r="P240" s="112">
        <v>0.5</v>
      </c>
      <c r="Q240" s="111"/>
      <c r="R240" s="112">
        <v>0</v>
      </c>
      <c r="S240" s="111"/>
      <c r="T240" s="112">
        <v>0</v>
      </c>
      <c r="U240" s="111"/>
      <c r="V240" s="112">
        <v>0</v>
      </c>
      <c r="W240" s="111">
        <v>1</v>
      </c>
      <c r="X240" s="112">
        <v>0.25</v>
      </c>
      <c r="Y240" s="111"/>
      <c r="Z240" s="112">
        <v>0</v>
      </c>
      <c r="AA240" s="111">
        <v>4</v>
      </c>
      <c r="AB240" s="112">
        <v>1</v>
      </c>
    </row>
    <row r="241" spans="1:28" ht="12.75" customHeight="1">
      <c r="A241" s="72"/>
      <c r="B241" s="106" t="s">
        <v>1</v>
      </c>
      <c r="C241" s="61"/>
      <c r="D241" s="59">
        <v>0</v>
      </c>
      <c r="E241" s="61"/>
      <c r="F241" s="59">
        <v>0</v>
      </c>
      <c r="G241" s="61"/>
      <c r="H241" s="59">
        <v>0</v>
      </c>
      <c r="I241" s="61">
        <v>1</v>
      </c>
      <c r="J241" s="59">
        <v>1</v>
      </c>
      <c r="K241" s="61"/>
      <c r="L241" s="59">
        <v>0</v>
      </c>
      <c r="M241" s="61"/>
      <c r="N241" s="59">
        <v>0</v>
      </c>
      <c r="O241" s="61"/>
      <c r="P241" s="59">
        <v>0</v>
      </c>
      <c r="Q241" s="61"/>
      <c r="R241" s="59">
        <v>0</v>
      </c>
      <c r="S241" s="61"/>
      <c r="T241" s="59">
        <v>0</v>
      </c>
      <c r="U241" s="61"/>
      <c r="V241" s="59">
        <v>0</v>
      </c>
      <c r="W241" s="61"/>
      <c r="X241" s="59">
        <v>0</v>
      </c>
      <c r="Y241" s="61"/>
      <c r="Z241" s="59">
        <v>0</v>
      </c>
      <c r="AA241" s="61">
        <v>1</v>
      </c>
      <c r="AB241" s="59">
        <v>1</v>
      </c>
    </row>
    <row r="242" spans="1:28" ht="12.75" customHeight="1">
      <c r="A242" s="109" t="s">
        <v>300</v>
      </c>
      <c r="B242" s="110" t="s">
        <v>4</v>
      </c>
      <c r="C242" s="111"/>
      <c r="D242" s="112">
        <v>0</v>
      </c>
      <c r="E242" s="111"/>
      <c r="F242" s="112">
        <v>0</v>
      </c>
      <c r="G242" s="111"/>
      <c r="H242" s="112">
        <v>0</v>
      </c>
      <c r="I242" s="111"/>
      <c r="J242" s="112">
        <v>0</v>
      </c>
      <c r="K242" s="111"/>
      <c r="L242" s="112">
        <v>0</v>
      </c>
      <c r="M242" s="111">
        <v>1</v>
      </c>
      <c r="N242" s="112">
        <v>1</v>
      </c>
      <c r="O242" s="111"/>
      <c r="P242" s="112">
        <v>0</v>
      </c>
      <c r="Q242" s="111"/>
      <c r="R242" s="112">
        <v>0</v>
      </c>
      <c r="S242" s="111"/>
      <c r="T242" s="112">
        <v>0</v>
      </c>
      <c r="U242" s="111"/>
      <c r="V242" s="112">
        <v>0</v>
      </c>
      <c r="W242" s="111"/>
      <c r="X242" s="112">
        <v>0</v>
      </c>
      <c r="Y242" s="111"/>
      <c r="Z242" s="112">
        <v>0</v>
      </c>
      <c r="AA242" s="111">
        <v>1</v>
      </c>
      <c r="AB242" s="112">
        <v>1</v>
      </c>
    </row>
    <row r="243" spans="1:28" ht="12.75" customHeight="1">
      <c r="A243" s="72"/>
      <c r="B243" s="60" t="s">
        <v>2</v>
      </c>
      <c r="C243" s="61"/>
      <c r="D243" s="59">
        <v>0</v>
      </c>
      <c r="E243" s="61">
        <v>1</v>
      </c>
      <c r="F243" s="59">
        <v>1</v>
      </c>
      <c r="G243" s="61"/>
      <c r="H243" s="59">
        <v>0</v>
      </c>
      <c r="I243" s="61"/>
      <c r="J243" s="59">
        <v>0</v>
      </c>
      <c r="K243" s="61"/>
      <c r="L243" s="59">
        <v>0</v>
      </c>
      <c r="M243" s="61"/>
      <c r="N243" s="59">
        <v>0</v>
      </c>
      <c r="O243" s="61"/>
      <c r="P243" s="59">
        <v>0</v>
      </c>
      <c r="Q243" s="61"/>
      <c r="R243" s="59">
        <v>0</v>
      </c>
      <c r="S243" s="61"/>
      <c r="T243" s="59">
        <v>0</v>
      </c>
      <c r="U243" s="61"/>
      <c r="V243" s="59">
        <v>0</v>
      </c>
      <c r="W243" s="61"/>
      <c r="X243" s="59">
        <v>0</v>
      </c>
      <c r="Y243" s="61"/>
      <c r="Z243" s="59">
        <v>0</v>
      </c>
      <c r="AA243" s="61">
        <v>1</v>
      </c>
      <c r="AB243" s="59">
        <v>1</v>
      </c>
    </row>
    <row r="244" spans="1:28" ht="12.75" customHeight="1">
      <c r="A244" s="109" t="s">
        <v>301</v>
      </c>
      <c r="B244" s="110" t="s">
        <v>3</v>
      </c>
      <c r="C244" s="111"/>
      <c r="D244" s="112">
        <v>0</v>
      </c>
      <c r="E244" s="111"/>
      <c r="F244" s="112">
        <v>0</v>
      </c>
      <c r="G244" s="111"/>
      <c r="H244" s="112">
        <v>0</v>
      </c>
      <c r="I244" s="111">
        <v>1</v>
      </c>
      <c r="J244" s="112">
        <v>1</v>
      </c>
      <c r="K244" s="111"/>
      <c r="L244" s="112">
        <v>0</v>
      </c>
      <c r="M244" s="111"/>
      <c r="N244" s="112">
        <v>0</v>
      </c>
      <c r="O244" s="111"/>
      <c r="P244" s="112">
        <v>0</v>
      </c>
      <c r="Q244" s="111"/>
      <c r="R244" s="112">
        <v>0</v>
      </c>
      <c r="S244" s="111"/>
      <c r="T244" s="112">
        <v>0</v>
      </c>
      <c r="U244" s="111"/>
      <c r="V244" s="112">
        <v>0</v>
      </c>
      <c r="W244" s="111"/>
      <c r="X244" s="112">
        <v>0</v>
      </c>
      <c r="Y244" s="111"/>
      <c r="Z244" s="112">
        <v>0</v>
      </c>
      <c r="AA244" s="111">
        <v>1</v>
      </c>
      <c r="AB244" s="112">
        <v>1</v>
      </c>
    </row>
    <row r="245" spans="1:28" ht="12.75" customHeight="1">
      <c r="A245" s="72"/>
      <c r="B245" s="106" t="s">
        <v>1</v>
      </c>
      <c r="C245" s="61"/>
      <c r="D245" s="59">
        <v>0</v>
      </c>
      <c r="E245" s="61">
        <v>2</v>
      </c>
      <c r="F245" s="59">
        <v>0.66700000000000004</v>
      </c>
      <c r="G245" s="61"/>
      <c r="H245" s="59">
        <v>0</v>
      </c>
      <c r="I245" s="61"/>
      <c r="J245" s="59">
        <v>0</v>
      </c>
      <c r="K245" s="61"/>
      <c r="L245" s="59">
        <v>0</v>
      </c>
      <c r="M245" s="61"/>
      <c r="N245" s="59">
        <v>0</v>
      </c>
      <c r="O245" s="61">
        <v>1</v>
      </c>
      <c r="P245" s="59">
        <v>0.33300000000000002</v>
      </c>
      <c r="Q245" s="61"/>
      <c r="R245" s="59">
        <v>0</v>
      </c>
      <c r="S245" s="61"/>
      <c r="T245" s="59">
        <v>0</v>
      </c>
      <c r="U245" s="61"/>
      <c r="V245" s="59">
        <v>0</v>
      </c>
      <c r="W245" s="61"/>
      <c r="X245" s="59">
        <v>0</v>
      </c>
      <c r="Y245" s="61"/>
      <c r="Z245" s="59">
        <v>0</v>
      </c>
      <c r="AA245" s="61">
        <v>3</v>
      </c>
      <c r="AB245" s="59">
        <v>1</v>
      </c>
    </row>
    <row r="246" spans="1:28" ht="12.75" customHeight="1">
      <c r="A246" s="109" t="s">
        <v>302</v>
      </c>
      <c r="B246" s="110" t="s">
        <v>4</v>
      </c>
      <c r="C246" s="111">
        <v>2</v>
      </c>
      <c r="D246" s="112">
        <v>0.4</v>
      </c>
      <c r="E246" s="111"/>
      <c r="F246" s="112">
        <v>0</v>
      </c>
      <c r="G246" s="111"/>
      <c r="H246" s="112">
        <v>0</v>
      </c>
      <c r="I246" s="111"/>
      <c r="J246" s="112">
        <v>0</v>
      </c>
      <c r="K246" s="111"/>
      <c r="L246" s="112">
        <v>0</v>
      </c>
      <c r="M246" s="111">
        <v>3</v>
      </c>
      <c r="N246" s="112">
        <v>0.6</v>
      </c>
      <c r="O246" s="111"/>
      <c r="P246" s="112">
        <v>0</v>
      </c>
      <c r="Q246" s="111"/>
      <c r="R246" s="112">
        <v>0</v>
      </c>
      <c r="S246" s="111"/>
      <c r="T246" s="112">
        <v>0</v>
      </c>
      <c r="U246" s="111"/>
      <c r="V246" s="112">
        <v>0</v>
      </c>
      <c r="W246" s="111"/>
      <c r="X246" s="112">
        <v>0</v>
      </c>
      <c r="Y246" s="111"/>
      <c r="Z246" s="112">
        <v>0</v>
      </c>
      <c r="AA246" s="111">
        <v>5</v>
      </c>
      <c r="AB246" s="112">
        <v>1</v>
      </c>
    </row>
    <row r="247" spans="1:28" ht="12.75" customHeight="1">
      <c r="A247" s="72"/>
      <c r="B247" s="60" t="s">
        <v>3</v>
      </c>
      <c r="C247" s="61"/>
      <c r="D247" s="59">
        <v>0</v>
      </c>
      <c r="E247" s="61"/>
      <c r="F247" s="59">
        <v>0</v>
      </c>
      <c r="G247" s="61"/>
      <c r="H247" s="59">
        <v>0</v>
      </c>
      <c r="I247" s="61"/>
      <c r="J247" s="59">
        <v>0</v>
      </c>
      <c r="K247" s="61"/>
      <c r="L247" s="59">
        <v>0</v>
      </c>
      <c r="M247" s="61">
        <v>5</v>
      </c>
      <c r="N247" s="59">
        <v>1</v>
      </c>
      <c r="O247" s="61"/>
      <c r="P247" s="59">
        <v>0</v>
      </c>
      <c r="Q247" s="61"/>
      <c r="R247" s="59">
        <v>0</v>
      </c>
      <c r="S247" s="61"/>
      <c r="T247" s="59">
        <v>0</v>
      </c>
      <c r="U247" s="61"/>
      <c r="V247" s="59">
        <v>0</v>
      </c>
      <c r="W247" s="61"/>
      <c r="X247" s="59">
        <v>0</v>
      </c>
      <c r="Y247" s="61"/>
      <c r="Z247" s="59">
        <v>0</v>
      </c>
      <c r="AA247" s="61">
        <v>5</v>
      </c>
      <c r="AB247" s="59">
        <v>1</v>
      </c>
    </row>
    <row r="248" spans="1:28" ht="12.75" customHeight="1">
      <c r="A248" s="72"/>
      <c r="B248" s="60" t="s">
        <v>2</v>
      </c>
      <c r="C248" s="61"/>
      <c r="D248" s="59">
        <v>0</v>
      </c>
      <c r="E248" s="61"/>
      <c r="F248" s="59">
        <v>0</v>
      </c>
      <c r="G248" s="61"/>
      <c r="H248" s="59">
        <v>0</v>
      </c>
      <c r="I248" s="61"/>
      <c r="J248" s="59">
        <v>0</v>
      </c>
      <c r="K248" s="61"/>
      <c r="L248" s="59">
        <v>0</v>
      </c>
      <c r="M248" s="61">
        <v>8</v>
      </c>
      <c r="N248" s="59">
        <v>0.8</v>
      </c>
      <c r="O248" s="61">
        <v>2</v>
      </c>
      <c r="P248" s="59">
        <v>0.2</v>
      </c>
      <c r="Q248" s="61"/>
      <c r="R248" s="59">
        <v>0</v>
      </c>
      <c r="S248" s="61"/>
      <c r="T248" s="59">
        <v>0</v>
      </c>
      <c r="U248" s="61"/>
      <c r="V248" s="59">
        <v>0</v>
      </c>
      <c r="W248" s="61"/>
      <c r="X248" s="59">
        <v>0</v>
      </c>
      <c r="Y248" s="61"/>
      <c r="Z248" s="59">
        <v>0</v>
      </c>
      <c r="AA248" s="61">
        <v>10</v>
      </c>
      <c r="AB248" s="59">
        <v>1</v>
      </c>
    </row>
    <row r="249" spans="1:28" ht="12.75" customHeight="1">
      <c r="A249" s="72"/>
      <c r="B249" s="106" t="s">
        <v>1</v>
      </c>
      <c r="C249" s="61"/>
      <c r="D249" s="59">
        <v>0</v>
      </c>
      <c r="E249" s="61">
        <v>2</v>
      </c>
      <c r="F249" s="59">
        <v>0.4</v>
      </c>
      <c r="G249" s="61"/>
      <c r="H249" s="59">
        <v>0</v>
      </c>
      <c r="I249" s="61"/>
      <c r="J249" s="59">
        <v>0</v>
      </c>
      <c r="K249" s="61"/>
      <c r="L249" s="59">
        <v>0</v>
      </c>
      <c r="M249" s="61">
        <v>2</v>
      </c>
      <c r="N249" s="59">
        <v>0.4</v>
      </c>
      <c r="O249" s="61">
        <v>1</v>
      </c>
      <c r="P249" s="59">
        <v>0.2</v>
      </c>
      <c r="Q249" s="61"/>
      <c r="R249" s="59">
        <v>0</v>
      </c>
      <c r="S249" s="61"/>
      <c r="T249" s="59">
        <v>0</v>
      </c>
      <c r="U249" s="61"/>
      <c r="V249" s="59">
        <v>0</v>
      </c>
      <c r="W249" s="61"/>
      <c r="X249" s="59">
        <v>0</v>
      </c>
      <c r="Y249" s="61"/>
      <c r="Z249" s="59">
        <v>0</v>
      </c>
      <c r="AA249" s="61">
        <v>5</v>
      </c>
      <c r="AB249" s="59">
        <v>1</v>
      </c>
    </row>
    <row r="250" spans="1:28" ht="12.75" customHeight="1">
      <c r="A250" s="109" t="s">
        <v>303</v>
      </c>
      <c r="B250" s="110" t="s">
        <v>3</v>
      </c>
      <c r="C250" s="111"/>
      <c r="D250" s="112">
        <v>0</v>
      </c>
      <c r="E250" s="111"/>
      <c r="F250" s="112">
        <v>0</v>
      </c>
      <c r="G250" s="111"/>
      <c r="H250" s="112">
        <v>0</v>
      </c>
      <c r="I250" s="111"/>
      <c r="J250" s="112">
        <v>0</v>
      </c>
      <c r="K250" s="111"/>
      <c r="L250" s="112">
        <v>0</v>
      </c>
      <c r="M250" s="111"/>
      <c r="N250" s="112">
        <v>0</v>
      </c>
      <c r="O250" s="111">
        <v>1</v>
      </c>
      <c r="P250" s="112">
        <v>1</v>
      </c>
      <c r="Q250" s="111"/>
      <c r="R250" s="112">
        <v>0</v>
      </c>
      <c r="S250" s="111"/>
      <c r="T250" s="112">
        <v>0</v>
      </c>
      <c r="U250" s="111"/>
      <c r="V250" s="112">
        <v>0</v>
      </c>
      <c r="W250" s="111"/>
      <c r="X250" s="112">
        <v>0</v>
      </c>
      <c r="Y250" s="111"/>
      <c r="Z250" s="112">
        <v>0</v>
      </c>
      <c r="AA250" s="111">
        <v>1</v>
      </c>
      <c r="AB250" s="112">
        <v>1</v>
      </c>
    </row>
    <row r="251" spans="1:28" ht="12.75" customHeight="1">
      <c r="A251" s="72"/>
      <c r="B251" s="106" t="s">
        <v>1</v>
      </c>
      <c r="C251" s="61"/>
      <c r="D251" s="59">
        <v>0</v>
      </c>
      <c r="E251" s="61">
        <v>1</v>
      </c>
      <c r="F251" s="59">
        <v>0.5</v>
      </c>
      <c r="G251" s="61"/>
      <c r="H251" s="59">
        <v>0</v>
      </c>
      <c r="I251" s="61"/>
      <c r="J251" s="59">
        <v>0</v>
      </c>
      <c r="K251" s="61"/>
      <c r="L251" s="59">
        <v>0</v>
      </c>
      <c r="M251" s="61">
        <v>1</v>
      </c>
      <c r="N251" s="59">
        <v>0.5</v>
      </c>
      <c r="O251" s="61"/>
      <c r="P251" s="59">
        <v>0</v>
      </c>
      <c r="Q251" s="61"/>
      <c r="R251" s="59">
        <v>0</v>
      </c>
      <c r="S251" s="61"/>
      <c r="T251" s="59">
        <v>0</v>
      </c>
      <c r="U251" s="61"/>
      <c r="V251" s="59">
        <v>0</v>
      </c>
      <c r="W251" s="61"/>
      <c r="X251" s="59">
        <v>0</v>
      </c>
      <c r="Y251" s="61"/>
      <c r="Z251" s="59">
        <v>0</v>
      </c>
      <c r="AA251" s="61">
        <v>2</v>
      </c>
      <c r="AB251" s="59">
        <v>1</v>
      </c>
    </row>
    <row r="252" spans="1:28" ht="12.75" customHeight="1">
      <c r="A252" s="109" t="s">
        <v>304</v>
      </c>
      <c r="B252" s="110" t="s">
        <v>4</v>
      </c>
      <c r="C252" s="111"/>
      <c r="D252" s="112">
        <v>0</v>
      </c>
      <c r="E252" s="111">
        <v>3</v>
      </c>
      <c r="F252" s="112">
        <v>0.25</v>
      </c>
      <c r="G252" s="111"/>
      <c r="H252" s="112">
        <v>0</v>
      </c>
      <c r="I252" s="111">
        <v>4</v>
      </c>
      <c r="J252" s="112">
        <v>0.33333333333333331</v>
      </c>
      <c r="K252" s="111"/>
      <c r="L252" s="112">
        <v>0</v>
      </c>
      <c r="M252" s="111">
        <v>4</v>
      </c>
      <c r="N252" s="112">
        <v>0.33333333333333331</v>
      </c>
      <c r="O252" s="111">
        <v>1</v>
      </c>
      <c r="P252" s="112">
        <v>8.3333333333333329E-2</v>
      </c>
      <c r="Q252" s="111"/>
      <c r="R252" s="112">
        <v>0</v>
      </c>
      <c r="S252" s="111"/>
      <c r="T252" s="112">
        <v>0</v>
      </c>
      <c r="U252" s="111"/>
      <c r="V252" s="112">
        <v>0</v>
      </c>
      <c r="W252" s="111"/>
      <c r="X252" s="112">
        <v>0</v>
      </c>
      <c r="Y252" s="111"/>
      <c r="Z252" s="112">
        <v>0</v>
      </c>
      <c r="AA252" s="111">
        <v>12</v>
      </c>
      <c r="AB252" s="112">
        <v>1</v>
      </c>
    </row>
    <row r="253" spans="1:28" ht="12.75" customHeight="1">
      <c r="A253" s="72"/>
      <c r="B253" s="60" t="s">
        <v>3</v>
      </c>
      <c r="C253" s="61"/>
      <c r="D253" s="59">
        <v>0</v>
      </c>
      <c r="E253" s="61">
        <v>2</v>
      </c>
      <c r="F253" s="59">
        <v>0.33333333333333331</v>
      </c>
      <c r="G253" s="61">
        <v>2</v>
      </c>
      <c r="H253" s="59">
        <v>0.33333333333333331</v>
      </c>
      <c r="I253" s="61"/>
      <c r="J253" s="59">
        <v>0</v>
      </c>
      <c r="K253" s="61">
        <v>1</v>
      </c>
      <c r="L253" s="59">
        <v>0.16666666666666666</v>
      </c>
      <c r="M253" s="61"/>
      <c r="N253" s="59">
        <v>0</v>
      </c>
      <c r="O253" s="61"/>
      <c r="P253" s="59">
        <v>0</v>
      </c>
      <c r="Q253" s="61"/>
      <c r="R253" s="59">
        <v>0</v>
      </c>
      <c r="S253" s="61"/>
      <c r="T253" s="59">
        <v>0</v>
      </c>
      <c r="U253" s="61"/>
      <c r="V253" s="59">
        <v>0</v>
      </c>
      <c r="W253" s="61">
        <v>1</v>
      </c>
      <c r="X253" s="59">
        <v>0.16666666666666666</v>
      </c>
      <c r="Y253" s="61"/>
      <c r="Z253" s="59">
        <v>0</v>
      </c>
      <c r="AA253" s="61">
        <v>6</v>
      </c>
      <c r="AB253" s="59">
        <v>1</v>
      </c>
    </row>
    <row r="254" spans="1:28" ht="12.75" customHeight="1">
      <c r="A254" s="72"/>
      <c r="B254" s="60" t="s">
        <v>2</v>
      </c>
      <c r="C254" s="61"/>
      <c r="D254" s="59">
        <v>0</v>
      </c>
      <c r="E254" s="61">
        <v>2</v>
      </c>
      <c r="F254" s="59">
        <v>0.18181818181818182</v>
      </c>
      <c r="G254" s="61"/>
      <c r="H254" s="59">
        <v>0</v>
      </c>
      <c r="I254" s="61">
        <v>3</v>
      </c>
      <c r="J254" s="59">
        <v>0.27272727272727271</v>
      </c>
      <c r="K254" s="61"/>
      <c r="L254" s="59">
        <v>0</v>
      </c>
      <c r="M254" s="61">
        <v>5</v>
      </c>
      <c r="N254" s="59">
        <v>0.45454545454545453</v>
      </c>
      <c r="O254" s="61"/>
      <c r="P254" s="59">
        <v>0</v>
      </c>
      <c r="Q254" s="61"/>
      <c r="R254" s="59">
        <v>0</v>
      </c>
      <c r="S254" s="61"/>
      <c r="T254" s="59">
        <v>0</v>
      </c>
      <c r="U254" s="61"/>
      <c r="V254" s="59">
        <v>0</v>
      </c>
      <c r="W254" s="61">
        <v>1</v>
      </c>
      <c r="X254" s="59">
        <v>9.0909090909090912E-2</v>
      </c>
      <c r="Y254" s="61"/>
      <c r="Z254" s="59">
        <v>0</v>
      </c>
      <c r="AA254" s="61">
        <v>11</v>
      </c>
      <c r="AB254" s="59">
        <v>1</v>
      </c>
    </row>
    <row r="255" spans="1:28" ht="12.75" customHeight="1">
      <c r="A255" s="72"/>
      <c r="B255" s="106" t="s">
        <v>1</v>
      </c>
      <c r="C255" s="61"/>
      <c r="D255" s="59">
        <v>0</v>
      </c>
      <c r="E255" s="61">
        <v>2</v>
      </c>
      <c r="F255" s="59">
        <v>0.222</v>
      </c>
      <c r="G255" s="61">
        <v>1</v>
      </c>
      <c r="H255" s="59">
        <v>0.111</v>
      </c>
      <c r="I255" s="61">
        <v>1</v>
      </c>
      <c r="J255" s="59">
        <v>0.111</v>
      </c>
      <c r="K255" s="61"/>
      <c r="L255" s="59">
        <v>0</v>
      </c>
      <c r="M255" s="61">
        <v>5</v>
      </c>
      <c r="N255" s="59">
        <v>0.55600000000000005</v>
      </c>
      <c r="O255" s="61"/>
      <c r="P255" s="59">
        <v>0</v>
      </c>
      <c r="Q255" s="61"/>
      <c r="R255" s="59">
        <v>0</v>
      </c>
      <c r="S255" s="61"/>
      <c r="T255" s="59">
        <v>0</v>
      </c>
      <c r="U255" s="61"/>
      <c r="V255" s="59">
        <v>0</v>
      </c>
      <c r="W255" s="61"/>
      <c r="X255" s="59">
        <v>0</v>
      </c>
      <c r="Y255" s="61"/>
      <c r="Z255" s="59">
        <v>0</v>
      </c>
      <c r="AA255" s="61">
        <v>9</v>
      </c>
      <c r="AB255" s="59">
        <v>1</v>
      </c>
    </row>
    <row r="256" spans="1:28" ht="12.75" customHeight="1">
      <c r="A256" s="109" t="s">
        <v>305</v>
      </c>
      <c r="B256" s="110" t="s">
        <v>4</v>
      </c>
      <c r="C256" s="111"/>
      <c r="D256" s="112">
        <v>0</v>
      </c>
      <c r="E256" s="111"/>
      <c r="F256" s="112">
        <v>0</v>
      </c>
      <c r="G256" s="111"/>
      <c r="H256" s="112">
        <v>0</v>
      </c>
      <c r="I256" s="111"/>
      <c r="J256" s="112">
        <v>0</v>
      </c>
      <c r="K256" s="111"/>
      <c r="L256" s="112">
        <v>0</v>
      </c>
      <c r="M256" s="111">
        <v>1</v>
      </c>
      <c r="N256" s="112">
        <v>1</v>
      </c>
      <c r="O256" s="111"/>
      <c r="P256" s="112">
        <v>0</v>
      </c>
      <c r="Q256" s="111"/>
      <c r="R256" s="112">
        <v>0</v>
      </c>
      <c r="S256" s="111"/>
      <c r="T256" s="112">
        <v>0</v>
      </c>
      <c r="U256" s="111"/>
      <c r="V256" s="112">
        <v>0</v>
      </c>
      <c r="W256" s="111"/>
      <c r="X256" s="112">
        <v>0</v>
      </c>
      <c r="Y256" s="111"/>
      <c r="Z256" s="112">
        <v>0</v>
      </c>
      <c r="AA256" s="111">
        <v>1</v>
      </c>
      <c r="AB256" s="112">
        <v>1</v>
      </c>
    </row>
    <row r="257" spans="1:28" ht="12.75" customHeight="1">
      <c r="A257" s="109" t="s">
        <v>306</v>
      </c>
      <c r="B257" s="110" t="s">
        <v>4</v>
      </c>
      <c r="C257" s="111"/>
      <c r="D257" s="112">
        <v>0</v>
      </c>
      <c r="E257" s="111"/>
      <c r="F257" s="112">
        <v>0</v>
      </c>
      <c r="G257" s="111"/>
      <c r="H257" s="112">
        <v>0</v>
      </c>
      <c r="I257" s="111"/>
      <c r="J257" s="112">
        <v>0</v>
      </c>
      <c r="K257" s="111"/>
      <c r="L257" s="112">
        <v>0</v>
      </c>
      <c r="M257" s="111">
        <v>1</v>
      </c>
      <c r="N257" s="112">
        <v>1</v>
      </c>
      <c r="O257" s="111"/>
      <c r="P257" s="112">
        <v>0</v>
      </c>
      <c r="Q257" s="111"/>
      <c r="R257" s="112">
        <v>0</v>
      </c>
      <c r="S257" s="111"/>
      <c r="T257" s="112">
        <v>0</v>
      </c>
      <c r="U257" s="111"/>
      <c r="V257" s="112">
        <v>0</v>
      </c>
      <c r="W257" s="111"/>
      <c r="X257" s="112">
        <v>0</v>
      </c>
      <c r="Y257" s="111"/>
      <c r="Z257" s="112">
        <v>0</v>
      </c>
      <c r="AA257" s="111">
        <v>1</v>
      </c>
      <c r="AB257" s="112">
        <v>1</v>
      </c>
    </row>
    <row r="258" spans="1:28" ht="12.75" customHeight="1">
      <c r="A258" s="72"/>
      <c r="B258" s="106" t="s">
        <v>1</v>
      </c>
      <c r="C258" s="61"/>
      <c r="D258" s="59">
        <v>0</v>
      </c>
      <c r="E258" s="61"/>
      <c r="F258" s="59">
        <v>0</v>
      </c>
      <c r="G258" s="61"/>
      <c r="H258" s="59">
        <v>0</v>
      </c>
      <c r="I258" s="61"/>
      <c r="J258" s="59">
        <v>0</v>
      </c>
      <c r="K258" s="61"/>
      <c r="L258" s="59">
        <v>0</v>
      </c>
      <c r="M258" s="61">
        <v>1</v>
      </c>
      <c r="N258" s="59">
        <v>1</v>
      </c>
      <c r="O258" s="61"/>
      <c r="P258" s="59">
        <v>0</v>
      </c>
      <c r="Q258" s="61"/>
      <c r="R258" s="59">
        <v>0</v>
      </c>
      <c r="S258" s="61"/>
      <c r="T258" s="59">
        <v>0</v>
      </c>
      <c r="U258" s="61"/>
      <c r="V258" s="59">
        <v>0</v>
      </c>
      <c r="W258" s="61"/>
      <c r="X258" s="59">
        <v>0</v>
      </c>
      <c r="Y258" s="61"/>
      <c r="Z258" s="59">
        <v>0</v>
      </c>
      <c r="AA258" s="61">
        <v>1</v>
      </c>
      <c r="AB258" s="59">
        <v>1</v>
      </c>
    </row>
    <row r="259" spans="1:28" ht="12.75" customHeight="1">
      <c r="A259" s="109" t="s">
        <v>307</v>
      </c>
      <c r="B259" s="110" t="s">
        <v>4</v>
      </c>
      <c r="C259" s="111"/>
      <c r="D259" s="112">
        <v>0</v>
      </c>
      <c r="E259" s="111"/>
      <c r="F259" s="112">
        <v>0</v>
      </c>
      <c r="G259" s="111"/>
      <c r="H259" s="112">
        <v>0</v>
      </c>
      <c r="I259" s="111"/>
      <c r="J259" s="112">
        <v>0</v>
      </c>
      <c r="K259" s="111"/>
      <c r="L259" s="112">
        <v>0</v>
      </c>
      <c r="M259" s="111">
        <v>1</v>
      </c>
      <c r="N259" s="112">
        <v>1</v>
      </c>
      <c r="O259" s="111"/>
      <c r="P259" s="112">
        <v>0</v>
      </c>
      <c r="Q259" s="111"/>
      <c r="R259" s="112">
        <v>0</v>
      </c>
      <c r="S259" s="111"/>
      <c r="T259" s="112">
        <v>0</v>
      </c>
      <c r="U259" s="111"/>
      <c r="V259" s="112">
        <v>0</v>
      </c>
      <c r="W259" s="111"/>
      <c r="X259" s="112">
        <v>0</v>
      </c>
      <c r="Y259" s="111"/>
      <c r="Z259" s="112">
        <v>0</v>
      </c>
      <c r="AA259" s="111">
        <v>1</v>
      </c>
      <c r="AB259" s="112">
        <v>1</v>
      </c>
    </row>
    <row r="260" spans="1:28" ht="12.75" customHeight="1">
      <c r="A260" s="72"/>
      <c r="B260" s="60" t="s">
        <v>2</v>
      </c>
      <c r="C260" s="61"/>
      <c r="D260" s="59">
        <v>0</v>
      </c>
      <c r="E260" s="61"/>
      <c r="F260" s="59">
        <v>0</v>
      </c>
      <c r="G260" s="61"/>
      <c r="H260" s="59">
        <v>0</v>
      </c>
      <c r="I260" s="61"/>
      <c r="J260" s="59">
        <v>0</v>
      </c>
      <c r="K260" s="61"/>
      <c r="L260" s="59">
        <v>0</v>
      </c>
      <c r="M260" s="61">
        <v>1</v>
      </c>
      <c r="N260" s="59">
        <v>1</v>
      </c>
      <c r="O260" s="61"/>
      <c r="P260" s="59">
        <v>0</v>
      </c>
      <c r="Q260" s="61"/>
      <c r="R260" s="59">
        <v>0</v>
      </c>
      <c r="S260" s="61"/>
      <c r="T260" s="59">
        <v>0</v>
      </c>
      <c r="U260" s="61"/>
      <c r="V260" s="59">
        <v>0</v>
      </c>
      <c r="W260" s="61"/>
      <c r="X260" s="59">
        <v>0</v>
      </c>
      <c r="Y260" s="61"/>
      <c r="Z260" s="59">
        <v>0</v>
      </c>
      <c r="AA260" s="61">
        <v>1</v>
      </c>
      <c r="AB260" s="59">
        <v>1</v>
      </c>
    </row>
    <row r="261" spans="1:28" ht="12.75" customHeight="1">
      <c r="A261" s="109" t="s">
        <v>308</v>
      </c>
      <c r="B261" s="110" t="s">
        <v>4</v>
      </c>
      <c r="C261" s="111"/>
      <c r="D261" s="112">
        <v>0</v>
      </c>
      <c r="E261" s="111"/>
      <c r="F261" s="112">
        <v>0</v>
      </c>
      <c r="G261" s="111"/>
      <c r="H261" s="112">
        <v>0</v>
      </c>
      <c r="I261" s="111"/>
      <c r="J261" s="112">
        <v>0</v>
      </c>
      <c r="K261" s="111"/>
      <c r="L261" s="112">
        <v>0</v>
      </c>
      <c r="M261" s="111">
        <v>17</v>
      </c>
      <c r="N261" s="112">
        <v>1</v>
      </c>
      <c r="O261" s="111"/>
      <c r="P261" s="112">
        <v>0</v>
      </c>
      <c r="Q261" s="111"/>
      <c r="R261" s="112">
        <v>0</v>
      </c>
      <c r="S261" s="111"/>
      <c r="T261" s="112">
        <v>0</v>
      </c>
      <c r="U261" s="111"/>
      <c r="V261" s="112">
        <v>0</v>
      </c>
      <c r="W261" s="111"/>
      <c r="X261" s="112">
        <v>0</v>
      </c>
      <c r="Y261" s="111"/>
      <c r="Z261" s="112">
        <v>0</v>
      </c>
      <c r="AA261" s="111">
        <v>17</v>
      </c>
      <c r="AB261" s="112">
        <v>1</v>
      </c>
    </row>
    <row r="262" spans="1:28" ht="12.75" customHeight="1">
      <c r="A262" s="72"/>
      <c r="B262" s="60" t="s">
        <v>3</v>
      </c>
      <c r="C262" s="61"/>
      <c r="D262" s="59">
        <v>0</v>
      </c>
      <c r="E262" s="61"/>
      <c r="F262" s="59">
        <v>0</v>
      </c>
      <c r="G262" s="61"/>
      <c r="H262" s="59">
        <v>0</v>
      </c>
      <c r="I262" s="61"/>
      <c r="J262" s="59">
        <v>0</v>
      </c>
      <c r="K262" s="61"/>
      <c r="L262" s="59">
        <v>0</v>
      </c>
      <c r="M262" s="61">
        <v>5</v>
      </c>
      <c r="N262" s="59">
        <v>0.83333333333333337</v>
      </c>
      <c r="O262" s="61">
        <v>1</v>
      </c>
      <c r="P262" s="59">
        <v>0.16666666666666666</v>
      </c>
      <c r="Q262" s="61"/>
      <c r="R262" s="59">
        <v>0</v>
      </c>
      <c r="S262" s="61"/>
      <c r="T262" s="59">
        <v>0</v>
      </c>
      <c r="U262" s="61"/>
      <c r="V262" s="59">
        <v>0</v>
      </c>
      <c r="W262" s="61"/>
      <c r="X262" s="59">
        <v>0</v>
      </c>
      <c r="Y262" s="61"/>
      <c r="Z262" s="59">
        <v>0</v>
      </c>
      <c r="AA262" s="61">
        <v>6</v>
      </c>
      <c r="AB262" s="59">
        <v>1</v>
      </c>
    </row>
    <row r="263" spans="1:28" ht="12.75" customHeight="1">
      <c r="A263" s="72"/>
      <c r="B263" s="60" t="s">
        <v>2</v>
      </c>
      <c r="C263" s="61"/>
      <c r="D263" s="59">
        <v>0</v>
      </c>
      <c r="E263" s="61"/>
      <c r="F263" s="59">
        <v>0</v>
      </c>
      <c r="G263" s="61"/>
      <c r="H263" s="59">
        <v>0</v>
      </c>
      <c r="I263" s="61"/>
      <c r="J263" s="59">
        <v>0</v>
      </c>
      <c r="K263" s="61"/>
      <c r="L263" s="59">
        <v>0</v>
      </c>
      <c r="M263" s="61">
        <v>5</v>
      </c>
      <c r="N263" s="59">
        <v>0.625</v>
      </c>
      <c r="O263" s="61">
        <v>3</v>
      </c>
      <c r="P263" s="59">
        <v>0.375</v>
      </c>
      <c r="Q263" s="61"/>
      <c r="R263" s="59">
        <v>0</v>
      </c>
      <c r="S263" s="61"/>
      <c r="T263" s="59">
        <v>0</v>
      </c>
      <c r="U263" s="61"/>
      <c r="V263" s="59">
        <v>0</v>
      </c>
      <c r="W263" s="61"/>
      <c r="X263" s="59">
        <v>0</v>
      </c>
      <c r="Y263" s="61"/>
      <c r="Z263" s="59">
        <v>0</v>
      </c>
      <c r="AA263" s="61">
        <v>8</v>
      </c>
      <c r="AB263" s="59">
        <v>1</v>
      </c>
    </row>
    <row r="264" spans="1:28" ht="12.75" customHeight="1">
      <c r="A264" s="72"/>
      <c r="B264" s="106" t="s">
        <v>1</v>
      </c>
      <c r="C264" s="61"/>
      <c r="D264" s="59">
        <v>0</v>
      </c>
      <c r="E264" s="61"/>
      <c r="F264" s="59">
        <v>0</v>
      </c>
      <c r="G264" s="61"/>
      <c r="H264" s="59">
        <v>0</v>
      </c>
      <c r="I264" s="61"/>
      <c r="J264" s="59">
        <v>0</v>
      </c>
      <c r="K264" s="61"/>
      <c r="L264" s="59">
        <v>0</v>
      </c>
      <c r="M264" s="61">
        <v>1</v>
      </c>
      <c r="N264" s="59">
        <v>1</v>
      </c>
      <c r="O264" s="61"/>
      <c r="P264" s="59">
        <v>0</v>
      </c>
      <c r="Q264" s="61"/>
      <c r="R264" s="59">
        <v>0</v>
      </c>
      <c r="S264" s="61"/>
      <c r="T264" s="59">
        <v>0</v>
      </c>
      <c r="U264" s="61"/>
      <c r="V264" s="59">
        <v>0</v>
      </c>
      <c r="W264" s="61"/>
      <c r="X264" s="59">
        <v>0</v>
      </c>
      <c r="Y264" s="61"/>
      <c r="Z264" s="59">
        <v>0</v>
      </c>
      <c r="AA264" s="61">
        <v>1</v>
      </c>
      <c r="AB264" s="59">
        <v>1</v>
      </c>
    </row>
    <row r="265" spans="1:28" ht="12.75" customHeight="1">
      <c r="A265" s="109" t="s">
        <v>309</v>
      </c>
      <c r="B265" s="110" t="s">
        <v>4</v>
      </c>
      <c r="C265" s="111"/>
      <c r="D265" s="112">
        <v>0</v>
      </c>
      <c r="E265" s="111">
        <v>5</v>
      </c>
      <c r="F265" s="112">
        <v>8.771929824561403E-2</v>
      </c>
      <c r="G265" s="111"/>
      <c r="H265" s="112">
        <v>0</v>
      </c>
      <c r="I265" s="111">
        <v>4</v>
      </c>
      <c r="J265" s="112">
        <v>7.0175438596491224E-2</v>
      </c>
      <c r="K265" s="111"/>
      <c r="L265" s="112">
        <v>0</v>
      </c>
      <c r="M265" s="111">
        <v>37</v>
      </c>
      <c r="N265" s="112">
        <v>0.64912280701754388</v>
      </c>
      <c r="O265" s="111">
        <v>10</v>
      </c>
      <c r="P265" s="112">
        <v>0.17543859649122806</v>
      </c>
      <c r="Q265" s="111"/>
      <c r="R265" s="112">
        <v>0</v>
      </c>
      <c r="S265" s="111"/>
      <c r="T265" s="112">
        <v>0</v>
      </c>
      <c r="U265" s="111"/>
      <c r="V265" s="112">
        <v>0</v>
      </c>
      <c r="W265" s="111">
        <v>1</v>
      </c>
      <c r="X265" s="112">
        <v>1.7543859649122806E-2</v>
      </c>
      <c r="Y265" s="111"/>
      <c r="Z265" s="112">
        <v>0</v>
      </c>
      <c r="AA265" s="111">
        <v>57</v>
      </c>
      <c r="AB265" s="112">
        <v>1</v>
      </c>
    </row>
    <row r="266" spans="1:28" ht="12.75" customHeight="1">
      <c r="A266" s="72"/>
      <c r="B266" s="60" t="s">
        <v>3</v>
      </c>
      <c r="C266" s="61">
        <v>1</v>
      </c>
      <c r="D266" s="59">
        <v>2.3809523809523808E-2</v>
      </c>
      <c r="E266" s="61"/>
      <c r="F266" s="59">
        <v>0</v>
      </c>
      <c r="G266" s="61"/>
      <c r="H266" s="59">
        <v>0</v>
      </c>
      <c r="I266" s="61">
        <v>3</v>
      </c>
      <c r="J266" s="59">
        <v>7.1428571428571425E-2</v>
      </c>
      <c r="K266" s="61"/>
      <c r="L266" s="59">
        <v>0</v>
      </c>
      <c r="M266" s="61">
        <v>37</v>
      </c>
      <c r="N266" s="59">
        <v>0.88095238095238093</v>
      </c>
      <c r="O266" s="61">
        <v>1</v>
      </c>
      <c r="P266" s="59">
        <v>2.3809523809523808E-2</v>
      </c>
      <c r="Q266" s="61"/>
      <c r="R266" s="59">
        <v>0</v>
      </c>
      <c r="S266" s="61"/>
      <c r="T266" s="59">
        <v>0</v>
      </c>
      <c r="U266" s="61"/>
      <c r="V266" s="59">
        <v>0</v>
      </c>
      <c r="W266" s="61"/>
      <c r="X266" s="59">
        <v>0</v>
      </c>
      <c r="Y266" s="61"/>
      <c r="Z266" s="59">
        <v>0</v>
      </c>
      <c r="AA266" s="61">
        <v>42</v>
      </c>
      <c r="AB266" s="59">
        <v>1</v>
      </c>
    </row>
    <row r="267" spans="1:28" ht="12.75" customHeight="1">
      <c r="A267" s="72"/>
      <c r="B267" s="60" t="s">
        <v>2</v>
      </c>
      <c r="C267" s="61"/>
      <c r="D267" s="59">
        <v>0</v>
      </c>
      <c r="E267" s="61"/>
      <c r="F267" s="59">
        <v>0</v>
      </c>
      <c r="G267" s="61"/>
      <c r="H267" s="59">
        <v>0</v>
      </c>
      <c r="I267" s="61">
        <v>1</v>
      </c>
      <c r="J267" s="59">
        <v>2.1276595744680851E-2</v>
      </c>
      <c r="K267" s="61"/>
      <c r="L267" s="59">
        <v>0</v>
      </c>
      <c r="M267" s="61">
        <v>35</v>
      </c>
      <c r="N267" s="59">
        <v>0.74468085106382975</v>
      </c>
      <c r="O267" s="61">
        <v>9</v>
      </c>
      <c r="P267" s="59">
        <v>0.19148936170212766</v>
      </c>
      <c r="Q267" s="61"/>
      <c r="R267" s="59">
        <v>0</v>
      </c>
      <c r="S267" s="61"/>
      <c r="T267" s="59">
        <v>0</v>
      </c>
      <c r="U267" s="61">
        <v>1</v>
      </c>
      <c r="V267" s="59">
        <v>2.1276595744680851E-2</v>
      </c>
      <c r="W267" s="61"/>
      <c r="X267" s="59">
        <v>0</v>
      </c>
      <c r="Y267" s="61">
        <v>1</v>
      </c>
      <c r="Z267" s="59">
        <v>2.1276595744680851E-2</v>
      </c>
      <c r="AA267" s="61">
        <v>47</v>
      </c>
      <c r="AB267" s="59">
        <v>1</v>
      </c>
    </row>
    <row r="268" spans="1:28" ht="12.75" customHeight="1">
      <c r="A268" s="72"/>
      <c r="B268" s="106" t="s">
        <v>1</v>
      </c>
      <c r="C268" s="61">
        <v>2</v>
      </c>
      <c r="D268" s="59">
        <v>4.1000000000000002E-2</v>
      </c>
      <c r="E268" s="61">
        <v>1</v>
      </c>
      <c r="F268" s="59">
        <v>0.02</v>
      </c>
      <c r="G268" s="61"/>
      <c r="H268" s="59">
        <v>0</v>
      </c>
      <c r="I268" s="61">
        <v>5</v>
      </c>
      <c r="J268" s="59">
        <v>0.10199999999999999</v>
      </c>
      <c r="K268" s="61"/>
      <c r="L268" s="59">
        <v>0</v>
      </c>
      <c r="M268" s="61">
        <v>30</v>
      </c>
      <c r="N268" s="59">
        <v>0.61199999999999999</v>
      </c>
      <c r="O268" s="61">
        <v>8</v>
      </c>
      <c r="P268" s="59">
        <v>0.16300000000000001</v>
      </c>
      <c r="Q268" s="61"/>
      <c r="R268" s="59">
        <v>0</v>
      </c>
      <c r="S268" s="61"/>
      <c r="T268" s="59">
        <v>0</v>
      </c>
      <c r="U268" s="61"/>
      <c r="V268" s="59">
        <v>0</v>
      </c>
      <c r="W268" s="61">
        <v>3</v>
      </c>
      <c r="X268" s="59">
        <v>6.0999999999999999E-2</v>
      </c>
      <c r="Y268" s="61"/>
      <c r="Z268" s="59">
        <v>0</v>
      </c>
      <c r="AA268" s="61">
        <v>49</v>
      </c>
      <c r="AB268" s="59">
        <v>1</v>
      </c>
    </row>
    <row r="269" spans="1:28" ht="12.75" customHeight="1">
      <c r="A269" s="81" t="s">
        <v>341</v>
      </c>
      <c r="B269" s="110" t="s">
        <v>3</v>
      </c>
      <c r="C269" s="111"/>
      <c r="D269" s="112">
        <v>0</v>
      </c>
      <c r="E269" s="111"/>
      <c r="F269" s="112">
        <v>0</v>
      </c>
      <c r="G269" s="111"/>
      <c r="H269" s="112">
        <v>0</v>
      </c>
      <c r="I269" s="111"/>
      <c r="J269" s="112">
        <v>0</v>
      </c>
      <c r="K269" s="111"/>
      <c r="L269" s="112">
        <v>0</v>
      </c>
      <c r="M269" s="111">
        <v>1</v>
      </c>
      <c r="N269" s="112">
        <v>1</v>
      </c>
      <c r="O269" s="111"/>
      <c r="P269" s="112">
        <v>0</v>
      </c>
      <c r="Q269" s="111"/>
      <c r="R269" s="112">
        <v>0</v>
      </c>
      <c r="S269" s="111"/>
      <c r="T269" s="112">
        <v>0</v>
      </c>
      <c r="U269" s="111"/>
      <c r="V269" s="112">
        <v>0</v>
      </c>
      <c r="W269" s="111"/>
      <c r="X269" s="112">
        <v>0</v>
      </c>
      <c r="Y269" s="111"/>
      <c r="Z269" s="112">
        <v>0</v>
      </c>
      <c r="AA269" s="111">
        <v>1</v>
      </c>
      <c r="AB269" s="112">
        <v>1</v>
      </c>
    </row>
    <row r="270" spans="1:28" ht="12.75" customHeight="1">
      <c r="A270" s="72"/>
      <c r="B270" s="60" t="s">
        <v>2</v>
      </c>
      <c r="C270" s="61"/>
      <c r="D270" s="59">
        <v>0</v>
      </c>
      <c r="E270" s="61"/>
      <c r="F270" s="59">
        <v>0</v>
      </c>
      <c r="G270" s="61"/>
      <c r="H270" s="59">
        <v>0</v>
      </c>
      <c r="I270" s="61">
        <v>1</v>
      </c>
      <c r="J270" s="59">
        <v>0.5</v>
      </c>
      <c r="K270" s="61"/>
      <c r="L270" s="59">
        <v>0</v>
      </c>
      <c r="M270" s="61">
        <v>1</v>
      </c>
      <c r="N270" s="59">
        <v>0.5</v>
      </c>
      <c r="O270" s="61"/>
      <c r="P270" s="59">
        <v>0</v>
      </c>
      <c r="Q270" s="61"/>
      <c r="R270" s="59">
        <v>0</v>
      </c>
      <c r="S270" s="61"/>
      <c r="T270" s="59">
        <v>0</v>
      </c>
      <c r="U270" s="61"/>
      <c r="V270" s="59">
        <v>0</v>
      </c>
      <c r="W270" s="61"/>
      <c r="X270" s="59">
        <v>0</v>
      </c>
      <c r="Y270" s="61"/>
      <c r="Z270" s="59">
        <v>0</v>
      </c>
      <c r="AA270" s="61">
        <v>2</v>
      </c>
      <c r="AB270" s="59">
        <v>1</v>
      </c>
    </row>
    <row r="271" spans="1:28" ht="12.75" customHeight="1">
      <c r="A271" s="109" t="s">
        <v>310</v>
      </c>
      <c r="B271" s="110" t="s">
        <v>4</v>
      </c>
      <c r="C271" s="111"/>
      <c r="D271" s="112">
        <v>0</v>
      </c>
      <c r="E271" s="111">
        <v>1</v>
      </c>
      <c r="F271" s="112">
        <v>1</v>
      </c>
      <c r="G271" s="111"/>
      <c r="H271" s="112">
        <v>0</v>
      </c>
      <c r="I271" s="111"/>
      <c r="J271" s="112">
        <v>0</v>
      </c>
      <c r="K271" s="111"/>
      <c r="L271" s="112">
        <v>0</v>
      </c>
      <c r="M271" s="111"/>
      <c r="N271" s="112">
        <v>0</v>
      </c>
      <c r="O271" s="111"/>
      <c r="P271" s="112">
        <v>0</v>
      </c>
      <c r="Q271" s="111"/>
      <c r="R271" s="112">
        <v>0</v>
      </c>
      <c r="S271" s="111"/>
      <c r="T271" s="112">
        <v>0</v>
      </c>
      <c r="U271" s="111"/>
      <c r="V271" s="112">
        <v>0</v>
      </c>
      <c r="W271" s="111"/>
      <c r="X271" s="112">
        <v>0</v>
      </c>
      <c r="Y271" s="111"/>
      <c r="Z271" s="112">
        <v>0</v>
      </c>
      <c r="AA271" s="111">
        <v>1</v>
      </c>
      <c r="AB271" s="112">
        <v>1</v>
      </c>
    </row>
    <row r="272" spans="1:28" ht="12.75" customHeight="1">
      <c r="A272" s="109" t="s">
        <v>311</v>
      </c>
      <c r="B272" s="110" t="s">
        <v>4</v>
      </c>
      <c r="C272" s="111"/>
      <c r="D272" s="112">
        <v>0</v>
      </c>
      <c r="E272" s="111"/>
      <c r="F272" s="112">
        <v>0</v>
      </c>
      <c r="G272" s="111"/>
      <c r="H272" s="112">
        <v>0</v>
      </c>
      <c r="I272" s="111"/>
      <c r="J272" s="112">
        <v>0</v>
      </c>
      <c r="K272" s="111"/>
      <c r="L272" s="112">
        <v>0</v>
      </c>
      <c r="M272" s="111">
        <v>2</v>
      </c>
      <c r="N272" s="112">
        <v>1</v>
      </c>
      <c r="O272" s="111"/>
      <c r="P272" s="112">
        <v>0</v>
      </c>
      <c r="Q272" s="111"/>
      <c r="R272" s="112">
        <v>0</v>
      </c>
      <c r="S272" s="111"/>
      <c r="T272" s="112">
        <v>0</v>
      </c>
      <c r="U272" s="111"/>
      <c r="V272" s="112">
        <v>0</v>
      </c>
      <c r="W272" s="111"/>
      <c r="X272" s="112">
        <v>0</v>
      </c>
      <c r="Y272" s="111"/>
      <c r="Z272" s="112">
        <v>0</v>
      </c>
      <c r="AA272" s="111">
        <v>2</v>
      </c>
      <c r="AB272" s="112">
        <v>1</v>
      </c>
    </row>
    <row r="273" spans="1:28" ht="12.75" customHeight="1">
      <c r="A273" s="72"/>
      <c r="B273" s="60" t="s">
        <v>2</v>
      </c>
      <c r="C273" s="61"/>
      <c r="D273" s="59">
        <v>0</v>
      </c>
      <c r="E273" s="61"/>
      <c r="F273" s="59">
        <v>0</v>
      </c>
      <c r="G273" s="61">
        <v>1</v>
      </c>
      <c r="H273" s="59">
        <v>0.5</v>
      </c>
      <c r="I273" s="61"/>
      <c r="J273" s="59">
        <v>0</v>
      </c>
      <c r="K273" s="61"/>
      <c r="L273" s="59">
        <v>0</v>
      </c>
      <c r="M273" s="61"/>
      <c r="N273" s="59">
        <v>0</v>
      </c>
      <c r="O273" s="61"/>
      <c r="P273" s="59">
        <v>0</v>
      </c>
      <c r="Q273" s="61">
        <v>1</v>
      </c>
      <c r="R273" s="59">
        <v>0.5</v>
      </c>
      <c r="S273" s="61"/>
      <c r="T273" s="59">
        <v>0</v>
      </c>
      <c r="U273" s="61"/>
      <c r="V273" s="59">
        <v>0</v>
      </c>
      <c r="W273" s="61"/>
      <c r="X273" s="59">
        <v>0</v>
      </c>
      <c r="Y273" s="61"/>
      <c r="Z273" s="59">
        <v>0</v>
      </c>
      <c r="AA273" s="61">
        <v>2</v>
      </c>
      <c r="AB273" s="59">
        <v>1</v>
      </c>
    </row>
    <row r="274" spans="1:28" ht="12.75" customHeight="1">
      <c r="A274" s="72"/>
      <c r="B274" s="106" t="s">
        <v>1</v>
      </c>
      <c r="C274" s="61"/>
      <c r="D274" s="59">
        <v>0</v>
      </c>
      <c r="E274" s="61"/>
      <c r="F274" s="59">
        <v>0</v>
      </c>
      <c r="G274" s="61"/>
      <c r="H274" s="59">
        <v>0</v>
      </c>
      <c r="I274" s="61"/>
      <c r="J274" s="59">
        <v>0</v>
      </c>
      <c r="K274" s="61"/>
      <c r="L274" s="59">
        <v>0</v>
      </c>
      <c r="M274" s="61">
        <v>1</v>
      </c>
      <c r="N274" s="59">
        <v>1</v>
      </c>
      <c r="O274" s="61"/>
      <c r="P274" s="59">
        <v>0</v>
      </c>
      <c r="Q274" s="61"/>
      <c r="R274" s="59">
        <v>0</v>
      </c>
      <c r="S274" s="61"/>
      <c r="T274" s="59">
        <v>0</v>
      </c>
      <c r="U274" s="61"/>
      <c r="V274" s="59">
        <v>0</v>
      </c>
      <c r="W274" s="61"/>
      <c r="X274" s="59">
        <v>0</v>
      </c>
      <c r="Y274" s="61"/>
      <c r="Z274" s="59">
        <v>0</v>
      </c>
      <c r="AA274" s="61">
        <v>1</v>
      </c>
      <c r="AB274" s="59">
        <v>1</v>
      </c>
    </row>
    <row r="275" spans="1:28" ht="12.75" customHeight="1">
      <c r="A275" s="109" t="s">
        <v>312</v>
      </c>
      <c r="B275" s="110" t="s">
        <v>2</v>
      </c>
      <c r="C275" s="111"/>
      <c r="D275" s="112">
        <v>0</v>
      </c>
      <c r="E275" s="111"/>
      <c r="F275" s="112">
        <v>0</v>
      </c>
      <c r="G275" s="111"/>
      <c r="H275" s="112">
        <v>0</v>
      </c>
      <c r="I275" s="111"/>
      <c r="J275" s="112">
        <v>0</v>
      </c>
      <c r="K275" s="111"/>
      <c r="L275" s="112">
        <v>0</v>
      </c>
      <c r="M275" s="111"/>
      <c r="N275" s="112">
        <v>0</v>
      </c>
      <c r="O275" s="111"/>
      <c r="P275" s="112">
        <v>0</v>
      </c>
      <c r="Q275" s="111"/>
      <c r="R275" s="112">
        <v>0</v>
      </c>
      <c r="S275" s="111"/>
      <c r="T275" s="112">
        <v>0</v>
      </c>
      <c r="U275" s="111"/>
      <c r="V275" s="112">
        <v>0</v>
      </c>
      <c r="W275" s="111"/>
      <c r="X275" s="112">
        <v>0</v>
      </c>
      <c r="Y275" s="111">
        <v>1</v>
      </c>
      <c r="Z275" s="112">
        <v>1</v>
      </c>
      <c r="AA275" s="111">
        <v>1</v>
      </c>
      <c r="AB275" s="112">
        <v>1</v>
      </c>
    </row>
    <row r="276" spans="1:28" ht="12.75" customHeight="1">
      <c r="A276" s="109" t="s">
        <v>313</v>
      </c>
      <c r="B276" s="110" t="s">
        <v>4</v>
      </c>
      <c r="C276" s="111"/>
      <c r="D276" s="112">
        <v>0</v>
      </c>
      <c r="E276" s="111"/>
      <c r="F276" s="112">
        <v>0</v>
      </c>
      <c r="G276" s="111"/>
      <c r="H276" s="112">
        <v>0</v>
      </c>
      <c r="I276" s="111"/>
      <c r="J276" s="112">
        <v>0</v>
      </c>
      <c r="K276" s="111"/>
      <c r="L276" s="112">
        <v>0</v>
      </c>
      <c r="M276" s="111">
        <v>1</v>
      </c>
      <c r="N276" s="112">
        <v>1</v>
      </c>
      <c r="O276" s="111"/>
      <c r="P276" s="112">
        <v>0</v>
      </c>
      <c r="Q276" s="111"/>
      <c r="R276" s="112">
        <v>0</v>
      </c>
      <c r="S276" s="111"/>
      <c r="T276" s="112">
        <v>0</v>
      </c>
      <c r="U276" s="111"/>
      <c r="V276" s="112">
        <v>0</v>
      </c>
      <c r="W276" s="111"/>
      <c r="X276" s="112">
        <v>0</v>
      </c>
      <c r="Y276" s="111"/>
      <c r="Z276" s="112">
        <v>0</v>
      </c>
      <c r="AA276" s="111">
        <v>1</v>
      </c>
      <c r="AB276" s="112">
        <v>1</v>
      </c>
    </row>
    <row r="277" spans="1:28" ht="12.75" customHeight="1">
      <c r="A277" s="72"/>
      <c r="B277" s="60" t="s">
        <v>3</v>
      </c>
      <c r="C277" s="61"/>
      <c r="D277" s="59">
        <v>0</v>
      </c>
      <c r="E277" s="61"/>
      <c r="F277" s="59">
        <v>0</v>
      </c>
      <c r="G277" s="61"/>
      <c r="H277" s="59">
        <v>0</v>
      </c>
      <c r="I277" s="61"/>
      <c r="J277" s="59">
        <v>0</v>
      </c>
      <c r="K277" s="61"/>
      <c r="L277" s="59">
        <v>0</v>
      </c>
      <c r="M277" s="61">
        <v>3</v>
      </c>
      <c r="N277" s="59">
        <v>1</v>
      </c>
      <c r="O277" s="61"/>
      <c r="P277" s="59">
        <v>0</v>
      </c>
      <c r="Q277" s="61"/>
      <c r="R277" s="59">
        <v>0</v>
      </c>
      <c r="S277" s="61"/>
      <c r="T277" s="59">
        <v>0</v>
      </c>
      <c r="U277" s="61"/>
      <c r="V277" s="59">
        <v>0</v>
      </c>
      <c r="W277" s="61"/>
      <c r="X277" s="59">
        <v>0</v>
      </c>
      <c r="Y277" s="61"/>
      <c r="Z277" s="59">
        <v>0</v>
      </c>
      <c r="AA277" s="61">
        <v>3</v>
      </c>
      <c r="AB277" s="59">
        <v>1</v>
      </c>
    </row>
    <row r="278" spans="1:28" ht="12.75" customHeight="1">
      <c r="A278" s="72"/>
      <c r="B278" s="60" t="s">
        <v>2</v>
      </c>
      <c r="C278" s="61"/>
      <c r="D278" s="59">
        <v>0</v>
      </c>
      <c r="E278" s="61"/>
      <c r="F278" s="59">
        <v>0</v>
      </c>
      <c r="G278" s="61">
        <v>1</v>
      </c>
      <c r="H278" s="59">
        <v>0.2</v>
      </c>
      <c r="I278" s="61"/>
      <c r="J278" s="59">
        <v>0</v>
      </c>
      <c r="K278" s="61"/>
      <c r="L278" s="59">
        <v>0</v>
      </c>
      <c r="M278" s="61">
        <v>2</v>
      </c>
      <c r="N278" s="59">
        <v>0.4</v>
      </c>
      <c r="O278" s="61"/>
      <c r="P278" s="59">
        <v>0</v>
      </c>
      <c r="Q278" s="61"/>
      <c r="R278" s="59">
        <v>0</v>
      </c>
      <c r="S278" s="61"/>
      <c r="T278" s="59">
        <v>0</v>
      </c>
      <c r="U278" s="61"/>
      <c r="V278" s="59">
        <v>0</v>
      </c>
      <c r="W278" s="61">
        <v>2</v>
      </c>
      <c r="X278" s="59">
        <v>0.4</v>
      </c>
      <c r="Y278" s="61"/>
      <c r="Z278" s="59">
        <v>0</v>
      </c>
      <c r="AA278" s="61">
        <v>5</v>
      </c>
      <c r="AB278" s="59">
        <v>1</v>
      </c>
    </row>
    <row r="279" spans="1:28" ht="12.75" customHeight="1">
      <c r="A279" s="72"/>
      <c r="B279" s="106" t="s">
        <v>1</v>
      </c>
      <c r="C279" s="61"/>
      <c r="D279" s="59">
        <v>0</v>
      </c>
      <c r="E279" s="61">
        <v>1</v>
      </c>
      <c r="F279" s="59">
        <v>0.111</v>
      </c>
      <c r="G279" s="61"/>
      <c r="H279" s="59">
        <v>0</v>
      </c>
      <c r="I279" s="61">
        <v>1</v>
      </c>
      <c r="J279" s="59">
        <v>0.111</v>
      </c>
      <c r="K279" s="61"/>
      <c r="L279" s="59">
        <v>0</v>
      </c>
      <c r="M279" s="61">
        <v>5</v>
      </c>
      <c r="N279" s="59">
        <v>0.55600000000000005</v>
      </c>
      <c r="O279" s="61">
        <v>1</v>
      </c>
      <c r="P279" s="59">
        <v>0.111</v>
      </c>
      <c r="Q279" s="61"/>
      <c r="R279" s="59">
        <v>0</v>
      </c>
      <c r="S279" s="61"/>
      <c r="T279" s="59">
        <v>0</v>
      </c>
      <c r="U279" s="61"/>
      <c r="V279" s="59">
        <v>0</v>
      </c>
      <c r="W279" s="61">
        <v>1</v>
      </c>
      <c r="X279" s="59">
        <v>0.111</v>
      </c>
      <c r="Y279" s="61"/>
      <c r="Z279" s="59">
        <v>0</v>
      </c>
      <c r="AA279" s="61">
        <v>9</v>
      </c>
      <c r="AB279" s="59">
        <v>1</v>
      </c>
    </row>
    <row r="280" spans="1:28" ht="12.75" customHeight="1">
      <c r="A280" s="109" t="s">
        <v>314</v>
      </c>
      <c r="B280" s="110" t="s">
        <v>2</v>
      </c>
      <c r="C280" s="111"/>
      <c r="D280" s="112">
        <v>0</v>
      </c>
      <c r="E280" s="111"/>
      <c r="F280" s="112">
        <v>0</v>
      </c>
      <c r="G280" s="111"/>
      <c r="H280" s="112">
        <v>0</v>
      </c>
      <c r="I280" s="111"/>
      <c r="J280" s="112">
        <v>0</v>
      </c>
      <c r="K280" s="111"/>
      <c r="L280" s="112">
        <v>0</v>
      </c>
      <c r="M280" s="111">
        <v>1</v>
      </c>
      <c r="N280" s="112">
        <v>1</v>
      </c>
      <c r="O280" s="111"/>
      <c r="P280" s="112">
        <v>0</v>
      </c>
      <c r="Q280" s="111"/>
      <c r="R280" s="112">
        <v>0</v>
      </c>
      <c r="S280" s="111"/>
      <c r="T280" s="112">
        <v>0</v>
      </c>
      <c r="U280" s="111"/>
      <c r="V280" s="112">
        <v>0</v>
      </c>
      <c r="W280" s="111"/>
      <c r="X280" s="112">
        <v>0</v>
      </c>
      <c r="Y280" s="111"/>
      <c r="Z280" s="112">
        <v>0</v>
      </c>
      <c r="AA280" s="111">
        <v>1</v>
      </c>
      <c r="AB280" s="112">
        <v>1</v>
      </c>
    </row>
    <row r="281" spans="1:28" ht="12.75" customHeight="1">
      <c r="A281" s="72"/>
      <c r="B281" s="106" t="s">
        <v>1</v>
      </c>
      <c r="C281" s="61"/>
      <c r="D281" s="59">
        <v>0</v>
      </c>
      <c r="E281" s="61"/>
      <c r="F281" s="59">
        <v>0</v>
      </c>
      <c r="G281" s="61"/>
      <c r="H281" s="59">
        <v>0</v>
      </c>
      <c r="I281" s="61"/>
      <c r="J281" s="59">
        <v>0</v>
      </c>
      <c r="K281" s="61"/>
      <c r="L281" s="59">
        <v>0</v>
      </c>
      <c r="M281" s="61">
        <v>1</v>
      </c>
      <c r="N281" s="59">
        <v>1</v>
      </c>
      <c r="O281" s="61"/>
      <c r="P281" s="59">
        <v>0</v>
      </c>
      <c r="Q281" s="61"/>
      <c r="R281" s="59">
        <v>0</v>
      </c>
      <c r="S281" s="61"/>
      <c r="T281" s="59">
        <v>0</v>
      </c>
      <c r="U281" s="61"/>
      <c r="V281" s="59">
        <v>0</v>
      </c>
      <c r="W281" s="61"/>
      <c r="X281" s="59">
        <v>0</v>
      </c>
      <c r="Y281" s="61"/>
      <c r="Z281" s="59">
        <v>0</v>
      </c>
      <c r="AA281" s="61">
        <v>1</v>
      </c>
      <c r="AB281" s="59">
        <v>1</v>
      </c>
    </row>
    <row r="282" spans="1:28" ht="12.75" customHeight="1">
      <c r="A282" s="109" t="s">
        <v>315</v>
      </c>
      <c r="B282" s="110" t="s">
        <v>4</v>
      </c>
      <c r="C282" s="111"/>
      <c r="D282" s="112">
        <v>0</v>
      </c>
      <c r="E282" s="111"/>
      <c r="F282" s="112">
        <v>0</v>
      </c>
      <c r="G282" s="111"/>
      <c r="H282" s="112">
        <v>0</v>
      </c>
      <c r="I282" s="111"/>
      <c r="J282" s="112">
        <v>0</v>
      </c>
      <c r="K282" s="111"/>
      <c r="L282" s="112">
        <v>0</v>
      </c>
      <c r="M282" s="111"/>
      <c r="N282" s="112">
        <v>0</v>
      </c>
      <c r="O282" s="111">
        <v>1</v>
      </c>
      <c r="P282" s="112">
        <v>1</v>
      </c>
      <c r="Q282" s="111"/>
      <c r="R282" s="112">
        <v>0</v>
      </c>
      <c r="S282" s="111"/>
      <c r="T282" s="112">
        <v>0</v>
      </c>
      <c r="U282" s="111"/>
      <c r="V282" s="112">
        <v>0</v>
      </c>
      <c r="W282" s="111"/>
      <c r="X282" s="112">
        <v>0</v>
      </c>
      <c r="Y282" s="111"/>
      <c r="Z282" s="112">
        <v>0</v>
      </c>
      <c r="AA282" s="111">
        <v>1</v>
      </c>
      <c r="AB282" s="112">
        <v>1</v>
      </c>
    </row>
    <row r="283" spans="1:28" ht="12.75" customHeight="1">
      <c r="A283" s="72"/>
      <c r="B283" s="60" t="s">
        <v>2</v>
      </c>
      <c r="C283" s="61"/>
      <c r="D283" s="59">
        <v>0</v>
      </c>
      <c r="E283" s="61">
        <v>1</v>
      </c>
      <c r="F283" s="59">
        <v>0.25</v>
      </c>
      <c r="G283" s="61"/>
      <c r="H283" s="59">
        <v>0</v>
      </c>
      <c r="I283" s="61">
        <v>1</v>
      </c>
      <c r="J283" s="59">
        <v>0.25</v>
      </c>
      <c r="K283" s="61"/>
      <c r="L283" s="59">
        <v>0</v>
      </c>
      <c r="M283" s="61">
        <v>1</v>
      </c>
      <c r="N283" s="59">
        <v>0.25</v>
      </c>
      <c r="O283" s="61">
        <v>1</v>
      </c>
      <c r="P283" s="59">
        <v>0.25</v>
      </c>
      <c r="Q283" s="61"/>
      <c r="R283" s="59">
        <v>0</v>
      </c>
      <c r="S283" s="61"/>
      <c r="T283" s="59">
        <v>0</v>
      </c>
      <c r="U283" s="61"/>
      <c r="V283" s="59">
        <v>0</v>
      </c>
      <c r="W283" s="61"/>
      <c r="X283" s="59">
        <v>0</v>
      </c>
      <c r="Y283" s="61"/>
      <c r="Z283" s="59">
        <v>0</v>
      </c>
      <c r="AA283" s="61">
        <v>4</v>
      </c>
      <c r="AB283" s="59">
        <v>1</v>
      </c>
    </row>
    <row r="284" spans="1:28" ht="12.75" customHeight="1">
      <c r="A284" s="72"/>
      <c r="B284" s="106" t="s">
        <v>1</v>
      </c>
      <c r="C284" s="61"/>
      <c r="D284" s="59">
        <v>0</v>
      </c>
      <c r="E284" s="61">
        <v>1</v>
      </c>
      <c r="F284" s="59">
        <v>1</v>
      </c>
      <c r="G284" s="61"/>
      <c r="H284" s="59">
        <v>0</v>
      </c>
      <c r="I284" s="61"/>
      <c r="J284" s="59">
        <v>0</v>
      </c>
      <c r="K284" s="61"/>
      <c r="L284" s="59">
        <v>0</v>
      </c>
      <c r="M284" s="61"/>
      <c r="N284" s="59">
        <v>0</v>
      </c>
      <c r="O284" s="61"/>
      <c r="P284" s="59">
        <v>0</v>
      </c>
      <c r="Q284" s="61"/>
      <c r="R284" s="59">
        <v>0</v>
      </c>
      <c r="S284" s="61"/>
      <c r="T284" s="59">
        <v>0</v>
      </c>
      <c r="U284" s="61"/>
      <c r="V284" s="59">
        <v>0</v>
      </c>
      <c r="W284" s="61"/>
      <c r="X284" s="59">
        <v>0</v>
      </c>
      <c r="Y284" s="61"/>
      <c r="Z284" s="59">
        <v>0</v>
      </c>
      <c r="AA284" s="61">
        <v>1</v>
      </c>
      <c r="AB284" s="59">
        <v>1</v>
      </c>
    </row>
    <row r="285" spans="1:28" ht="12.75" customHeight="1">
      <c r="A285" s="109" t="s">
        <v>316</v>
      </c>
      <c r="B285" s="110" t="s">
        <v>2</v>
      </c>
      <c r="C285" s="111"/>
      <c r="D285" s="112">
        <v>0</v>
      </c>
      <c r="E285" s="111"/>
      <c r="F285" s="112">
        <v>0</v>
      </c>
      <c r="G285" s="111"/>
      <c r="H285" s="112">
        <v>0</v>
      </c>
      <c r="I285" s="111"/>
      <c r="J285" s="112">
        <v>0</v>
      </c>
      <c r="K285" s="111"/>
      <c r="L285" s="112">
        <v>0</v>
      </c>
      <c r="M285" s="111"/>
      <c r="N285" s="112">
        <v>0</v>
      </c>
      <c r="O285" s="111"/>
      <c r="P285" s="112">
        <v>0</v>
      </c>
      <c r="Q285" s="111"/>
      <c r="R285" s="112">
        <v>0</v>
      </c>
      <c r="S285" s="111"/>
      <c r="T285" s="112">
        <v>0</v>
      </c>
      <c r="U285" s="111"/>
      <c r="V285" s="112">
        <v>0</v>
      </c>
      <c r="W285" s="111">
        <v>1</v>
      </c>
      <c r="X285" s="112">
        <v>1</v>
      </c>
      <c r="Y285" s="111"/>
      <c r="Z285" s="112">
        <v>0</v>
      </c>
      <c r="AA285" s="111">
        <v>1</v>
      </c>
      <c r="AB285" s="112">
        <v>1</v>
      </c>
    </row>
    <row r="286" spans="1:28" ht="12.75" customHeight="1">
      <c r="A286" s="72"/>
      <c r="B286" s="106" t="s">
        <v>1</v>
      </c>
      <c r="C286" s="61"/>
      <c r="D286" s="59">
        <v>0</v>
      </c>
      <c r="E286" s="61"/>
      <c r="F286" s="59">
        <v>0</v>
      </c>
      <c r="G286" s="61"/>
      <c r="H286" s="59">
        <v>0</v>
      </c>
      <c r="I286" s="61"/>
      <c r="J286" s="59">
        <v>0</v>
      </c>
      <c r="K286" s="61"/>
      <c r="L286" s="59">
        <v>0</v>
      </c>
      <c r="M286" s="61"/>
      <c r="N286" s="59">
        <v>0</v>
      </c>
      <c r="O286" s="61">
        <v>1</v>
      </c>
      <c r="P286" s="59">
        <v>1</v>
      </c>
      <c r="Q286" s="61"/>
      <c r="R286" s="59">
        <v>0</v>
      </c>
      <c r="S286" s="61"/>
      <c r="T286" s="59">
        <v>0</v>
      </c>
      <c r="U286" s="61"/>
      <c r="V286" s="59">
        <v>0</v>
      </c>
      <c r="W286" s="61"/>
      <c r="X286" s="59">
        <v>0</v>
      </c>
      <c r="Y286" s="61"/>
      <c r="Z286" s="59">
        <v>0</v>
      </c>
      <c r="AA286" s="61">
        <v>1</v>
      </c>
      <c r="AB286" s="59">
        <v>1</v>
      </c>
    </row>
    <row r="287" spans="1:28" ht="12.75" customHeight="1">
      <c r="A287" s="109" t="s">
        <v>317</v>
      </c>
      <c r="B287" s="110" t="s">
        <v>4</v>
      </c>
      <c r="C287" s="111"/>
      <c r="D287" s="112">
        <v>0</v>
      </c>
      <c r="E287" s="111"/>
      <c r="F287" s="112">
        <v>0</v>
      </c>
      <c r="G287" s="111">
        <v>1</v>
      </c>
      <c r="H287" s="112">
        <v>0.5</v>
      </c>
      <c r="I287" s="111"/>
      <c r="J287" s="112">
        <v>0</v>
      </c>
      <c r="K287" s="111"/>
      <c r="L287" s="112">
        <v>0</v>
      </c>
      <c r="M287" s="111">
        <v>1</v>
      </c>
      <c r="N287" s="112">
        <v>0.5</v>
      </c>
      <c r="O287" s="111"/>
      <c r="P287" s="112">
        <v>0</v>
      </c>
      <c r="Q287" s="111"/>
      <c r="R287" s="112">
        <v>0</v>
      </c>
      <c r="S287" s="111"/>
      <c r="T287" s="112">
        <v>0</v>
      </c>
      <c r="U287" s="111"/>
      <c r="V287" s="112">
        <v>0</v>
      </c>
      <c r="W287" s="111"/>
      <c r="X287" s="112">
        <v>0</v>
      </c>
      <c r="Y287" s="111"/>
      <c r="Z287" s="112">
        <v>0</v>
      </c>
      <c r="AA287" s="111">
        <v>2</v>
      </c>
      <c r="AB287" s="112">
        <v>1</v>
      </c>
    </row>
    <row r="288" spans="1:28" ht="12.75" customHeight="1">
      <c r="A288" s="72"/>
      <c r="B288" s="60" t="s">
        <v>3</v>
      </c>
      <c r="C288" s="61"/>
      <c r="D288" s="59">
        <v>0</v>
      </c>
      <c r="E288" s="61"/>
      <c r="F288" s="59">
        <v>0</v>
      </c>
      <c r="G288" s="61"/>
      <c r="H288" s="59">
        <v>0</v>
      </c>
      <c r="I288" s="61">
        <v>1</v>
      </c>
      <c r="J288" s="59">
        <v>1</v>
      </c>
      <c r="K288" s="61"/>
      <c r="L288" s="59">
        <v>0</v>
      </c>
      <c r="M288" s="61"/>
      <c r="N288" s="59">
        <v>0</v>
      </c>
      <c r="O288" s="61"/>
      <c r="P288" s="59">
        <v>0</v>
      </c>
      <c r="Q288" s="61"/>
      <c r="R288" s="59">
        <v>0</v>
      </c>
      <c r="S288" s="61"/>
      <c r="T288" s="59">
        <v>0</v>
      </c>
      <c r="U288" s="61"/>
      <c r="V288" s="59">
        <v>0</v>
      </c>
      <c r="W288" s="61"/>
      <c r="X288" s="59">
        <v>0</v>
      </c>
      <c r="Y288" s="61"/>
      <c r="Z288" s="59">
        <v>0</v>
      </c>
      <c r="AA288" s="61">
        <v>1</v>
      </c>
      <c r="AB288" s="59">
        <v>1</v>
      </c>
    </row>
    <row r="289" spans="1:28" ht="12.75" customHeight="1">
      <c r="A289" s="72"/>
      <c r="B289" s="60" t="s">
        <v>2</v>
      </c>
      <c r="C289" s="61"/>
      <c r="D289" s="59">
        <v>0</v>
      </c>
      <c r="E289" s="61"/>
      <c r="F289" s="59">
        <v>0</v>
      </c>
      <c r="G289" s="61">
        <v>1</v>
      </c>
      <c r="H289" s="59">
        <v>0.25</v>
      </c>
      <c r="I289" s="61">
        <v>2</v>
      </c>
      <c r="J289" s="59">
        <v>0.5</v>
      </c>
      <c r="K289" s="61">
        <v>1</v>
      </c>
      <c r="L289" s="59">
        <v>0.25</v>
      </c>
      <c r="M289" s="61"/>
      <c r="N289" s="59">
        <v>0</v>
      </c>
      <c r="O289" s="61"/>
      <c r="P289" s="59">
        <v>0</v>
      </c>
      <c r="Q289" s="61"/>
      <c r="R289" s="59">
        <v>0</v>
      </c>
      <c r="S289" s="61"/>
      <c r="T289" s="59">
        <v>0</v>
      </c>
      <c r="U289" s="61"/>
      <c r="V289" s="59">
        <v>0</v>
      </c>
      <c r="W289" s="61"/>
      <c r="X289" s="59">
        <v>0</v>
      </c>
      <c r="Y289" s="61"/>
      <c r="Z289" s="59">
        <v>0</v>
      </c>
      <c r="AA289" s="61">
        <v>4</v>
      </c>
      <c r="AB289" s="59">
        <v>1</v>
      </c>
    </row>
    <row r="290" spans="1:28" ht="12.75" customHeight="1">
      <c r="A290" s="72"/>
      <c r="B290" s="106" t="s">
        <v>1</v>
      </c>
      <c r="C290" s="61">
        <v>1</v>
      </c>
      <c r="D290" s="59">
        <v>0.2</v>
      </c>
      <c r="E290" s="61">
        <v>1</v>
      </c>
      <c r="F290" s="59">
        <v>0.2</v>
      </c>
      <c r="G290" s="61">
        <v>1</v>
      </c>
      <c r="H290" s="59">
        <v>0.2</v>
      </c>
      <c r="I290" s="61"/>
      <c r="J290" s="59">
        <v>0</v>
      </c>
      <c r="K290" s="61"/>
      <c r="L290" s="59">
        <v>0</v>
      </c>
      <c r="M290" s="61">
        <v>1</v>
      </c>
      <c r="N290" s="59">
        <v>0.2</v>
      </c>
      <c r="O290" s="61">
        <v>1</v>
      </c>
      <c r="P290" s="59">
        <v>0.2</v>
      </c>
      <c r="Q290" s="61"/>
      <c r="R290" s="59">
        <v>0</v>
      </c>
      <c r="S290" s="61"/>
      <c r="T290" s="59">
        <v>0</v>
      </c>
      <c r="U290" s="61"/>
      <c r="V290" s="59">
        <v>0</v>
      </c>
      <c r="W290" s="61"/>
      <c r="X290" s="59">
        <v>0</v>
      </c>
      <c r="Y290" s="61"/>
      <c r="Z290" s="59">
        <v>0</v>
      </c>
      <c r="AA290" s="61">
        <v>5</v>
      </c>
      <c r="AB290" s="59">
        <v>1</v>
      </c>
    </row>
    <row r="291" spans="1:28" ht="12.75" customHeight="1">
      <c r="A291" s="109" t="s">
        <v>318</v>
      </c>
      <c r="B291" s="110" t="s">
        <v>3</v>
      </c>
      <c r="C291" s="111"/>
      <c r="D291" s="112">
        <v>0</v>
      </c>
      <c r="E291" s="111">
        <v>1</v>
      </c>
      <c r="F291" s="112">
        <v>1</v>
      </c>
      <c r="G291" s="111"/>
      <c r="H291" s="112">
        <v>0</v>
      </c>
      <c r="I291" s="111"/>
      <c r="J291" s="112">
        <v>0</v>
      </c>
      <c r="K291" s="111"/>
      <c r="L291" s="112">
        <v>0</v>
      </c>
      <c r="M291" s="111"/>
      <c r="N291" s="112">
        <v>0</v>
      </c>
      <c r="O291" s="111"/>
      <c r="P291" s="112">
        <v>0</v>
      </c>
      <c r="Q291" s="111"/>
      <c r="R291" s="112">
        <v>0</v>
      </c>
      <c r="S291" s="111"/>
      <c r="T291" s="112">
        <v>0</v>
      </c>
      <c r="U291" s="111"/>
      <c r="V291" s="112">
        <v>0</v>
      </c>
      <c r="W291" s="111"/>
      <c r="X291" s="112">
        <v>0</v>
      </c>
      <c r="Y291" s="111"/>
      <c r="Z291" s="112">
        <v>0</v>
      </c>
      <c r="AA291" s="111">
        <v>1</v>
      </c>
      <c r="AB291" s="112">
        <v>1</v>
      </c>
    </row>
    <row r="292" spans="1:28" ht="12.75" customHeight="1">
      <c r="A292" s="72"/>
      <c r="B292" s="106" t="s">
        <v>1</v>
      </c>
      <c r="C292" s="61"/>
      <c r="D292" s="59">
        <v>0</v>
      </c>
      <c r="E292" s="61">
        <v>1</v>
      </c>
      <c r="F292" s="59">
        <v>0.33300000000000002</v>
      </c>
      <c r="G292" s="61">
        <v>2</v>
      </c>
      <c r="H292" s="59">
        <v>0.66700000000000004</v>
      </c>
      <c r="I292" s="61"/>
      <c r="J292" s="59">
        <v>0</v>
      </c>
      <c r="K292" s="61"/>
      <c r="L292" s="59">
        <v>0</v>
      </c>
      <c r="M292" s="61"/>
      <c r="N292" s="59">
        <v>0</v>
      </c>
      <c r="O292" s="61"/>
      <c r="P292" s="59">
        <v>0</v>
      </c>
      <c r="Q292" s="61"/>
      <c r="R292" s="59">
        <v>0</v>
      </c>
      <c r="S292" s="61"/>
      <c r="T292" s="59">
        <v>0</v>
      </c>
      <c r="U292" s="61"/>
      <c r="V292" s="59">
        <v>0</v>
      </c>
      <c r="W292" s="61"/>
      <c r="X292" s="59">
        <v>0</v>
      </c>
      <c r="Y292" s="61"/>
      <c r="Z292" s="59">
        <v>0</v>
      </c>
      <c r="AA292" s="61">
        <v>3</v>
      </c>
      <c r="AB292" s="59">
        <v>1</v>
      </c>
    </row>
    <row r="293" spans="1:28" ht="12.75" customHeight="1">
      <c r="A293" s="109" t="s">
        <v>319</v>
      </c>
      <c r="B293" s="110" t="s">
        <v>4</v>
      </c>
      <c r="C293" s="111"/>
      <c r="D293" s="112">
        <v>0</v>
      </c>
      <c r="E293" s="111"/>
      <c r="F293" s="112">
        <v>0</v>
      </c>
      <c r="G293" s="111"/>
      <c r="H293" s="112">
        <v>0</v>
      </c>
      <c r="I293" s="111"/>
      <c r="J293" s="112">
        <v>0</v>
      </c>
      <c r="K293" s="111"/>
      <c r="L293" s="112">
        <v>0</v>
      </c>
      <c r="M293" s="111">
        <v>1</v>
      </c>
      <c r="N293" s="112">
        <v>0.5</v>
      </c>
      <c r="O293" s="111">
        <v>1</v>
      </c>
      <c r="P293" s="112">
        <v>0.5</v>
      </c>
      <c r="Q293" s="111"/>
      <c r="R293" s="112">
        <v>0</v>
      </c>
      <c r="S293" s="111"/>
      <c r="T293" s="112">
        <v>0</v>
      </c>
      <c r="U293" s="111"/>
      <c r="V293" s="112">
        <v>0</v>
      </c>
      <c r="W293" s="111"/>
      <c r="X293" s="112">
        <v>0</v>
      </c>
      <c r="Y293" s="111"/>
      <c r="Z293" s="112">
        <v>0</v>
      </c>
      <c r="AA293" s="111">
        <v>2</v>
      </c>
      <c r="AB293" s="112">
        <v>1</v>
      </c>
    </row>
    <row r="294" spans="1:28" ht="12.75" customHeight="1">
      <c r="A294" s="107"/>
      <c r="B294" s="60" t="s">
        <v>3</v>
      </c>
      <c r="C294" s="61"/>
      <c r="D294" s="59">
        <v>0</v>
      </c>
      <c r="E294" s="61"/>
      <c r="F294" s="59">
        <v>0</v>
      </c>
      <c r="G294" s="61"/>
      <c r="H294" s="59">
        <v>0</v>
      </c>
      <c r="I294" s="61"/>
      <c r="J294" s="59">
        <v>0</v>
      </c>
      <c r="K294" s="61"/>
      <c r="L294" s="59">
        <v>0</v>
      </c>
      <c r="M294" s="61">
        <v>4</v>
      </c>
      <c r="N294" s="59">
        <v>1</v>
      </c>
      <c r="O294" s="61"/>
      <c r="P294" s="59">
        <v>0</v>
      </c>
      <c r="Q294" s="61"/>
      <c r="R294" s="59">
        <v>0</v>
      </c>
      <c r="S294" s="61"/>
      <c r="T294" s="59">
        <v>0</v>
      </c>
      <c r="U294" s="61"/>
      <c r="V294" s="59">
        <v>0</v>
      </c>
      <c r="W294" s="61"/>
      <c r="X294" s="59">
        <v>0</v>
      </c>
      <c r="Y294" s="61"/>
      <c r="Z294" s="59">
        <v>0</v>
      </c>
      <c r="AA294" s="61">
        <v>4</v>
      </c>
      <c r="AB294" s="59">
        <v>1</v>
      </c>
    </row>
    <row r="295" spans="1:28" ht="12.75" customHeight="1">
      <c r="A295" s="72"/>
      <c r="B295" s="60" t="s">
        <v>2</v>
      </c>
      <c r="C295" s="61"/>
      <c r="D295" s="59">
        <v>0</v>
      </c>
      <c r="E295" s="61"/>
      <c r="F295" s="59">
        <v>0</v>
      </c>
      <c r="G295" s="61"/>
      <c r="H295" s="59">
        <v>0</v>
      </c>
      <c r="I295" s="61"/>
      <c r="J295" s="59">
        <v>0</v>
      </c>
      <c r="K295" s="61"/>
      <c r="L295" s="59">
        <v>0</v>
      </c>
      <c r="M295" s="61">
        <v>1</v>
      </c>
      <c r="N295" s="59">
        <v>0.25</v>
      </c>
      <c r="O295" s="61">
        <v>3</v>
      </c>
      <c r="P295" s="59">
        <v>0.75</v>
      </c>
      <c r="Q295" s="61"/>
      <c r="R295" s="59">
        <v>0</v>
      </c>
      <c r="S295" s="61"/>
      <c r="T295" s="59">
        <v>0</v>
      </c>
      <c r="U295" s="61"/>
      <c r="V295" s="59">
        <v>0</v>
      </c>
      <c r="W295" s="61"/>
      <c r="X295" s="59">
        <v>0</v>
      </c>
      <c r="Y295" s="61"/>
      <c r="Z295" s="59">
        <v>0</v>
      </c>
      <c r="AA295" s="61">
        <v>4</v>
      </c>
      <c r="AB295" s="59">
        <v>1</v>
      </c>
    </row>
    <row r="296" spans="1:28" ht="12.75" customHeight="1">
      <c r="A296" s="109" t="s">
        <v>320</v>
      </c>
      <c r="B296" s="110" t="s">
        <v>4</v>
      </c>
      <c r="C296" s="111"/>
      <c r="D296" s="112">
        <v>0</v>
      </c>
      <c r="E296" s="111"/>
      <c r="F296" s="112">
        <v>0</v>
      </c>
      <c r="G296" s="111"/>
      <c r="H296" s="112">
        <v>0</v>
      </c>
      <c r="I296" s="111"/>
      <c r="J296" s="112">
        <v>0</v>
      </c>
      <c r="K296" s="111"/>
      <c r="L296" s="112">
        <v>0</v>
      </c>
      <c r="M296" s="111">
        <v>1</v>
      </c>
      <c r="N296" s="112">
        <v>1</v>
      </c>
      <c r="O296" s="111"/>
      <c r="P296" s="112">
        <v>0</v>
      </c>
      <c r="Q296" s="111"/>
      <c r="R296" s="112">
        <v>0</v>
      </c>
      <c r="S296" s="111"/>
      <c r="T296" s="112">
        <v>0</v>
      </c>
      <c r="U296" s="111"/>
      <c r="V296" s="112">
        <v>0</v>
      </c>
      <c r="W296" s="111"/>
      <c r="X296" s="112">
        <v>0</v>
      </c>
      <c r="Y296" s="111"/>
      <c r="Z296" s="112">
        <v>0</v>
      </c>
      <c r="AA296" s="111">
        <v>1</v>
      </c>
      <c r="AB296" s="112">
        <v>1</v>
      </c>
    </row>
    <row r="297" spans="1:28" ht="12.75" customHeight="1">
      <c r="A297" s="72"/>
      <c r="B297" s="60" t="s">
        <v>2</v>
      </c>
      <c r="C297" s="61"/>
      <c r="D297" s="59">
        <v>0</v>
      </c>
      <c r="E297" s="61"/>
      <c r="F297" s="59">
        <v>0</v>
      </c>
      <c r="G297" s="61"/>
      <c r="H297" s="59">
        <v>0</v>
      </c>
      <c r="I297" s="61"/>
      <c r="J297" s="59">
        <v>0</v>
      </c>
      <c r="K297" s="61"/>
      <c r="L297" s="59">
        <v>0</v>
      </c>
      <c r="M297" s="61"/>
      <c r="N297" s="59">
        <v>0</v>
      </c>
      <c r="O297" s="61"/>
      <c r="P297" s="59">
        <v>0</v>
      </c>
      <c r="Q297" s="61"/>
      <c r="R297" s="59">
        <v>0</v>
      </c>
      <c r="S297" s="61"/>
      <c r="T297" s="59">
        <v>0</v>
      </c>
      <c r="U297" s="61"/>
      <c r="V297" s="59">
        <v>0</v>
      </c>
      <c r="W297" s="61"/>
      <c r="X297" s="59">
        <v>0</v>
      </c>
      <c r="Y297" s="61">
        <v>1</v>
      </c>
      <c r="Z297" s="59">
        <v>1</v>
      </c>
      <c r="AA297" s="61">
        <v>1</v>
      </c>
      <c r="AB297" s="59">
        <v>1</v>
      </c>
    </row>
    <row r="298" spans="1:28" ht="12.75" customHeight="1">
      <c r="A298" s="72"/>
      <c r="B298" s="106" t="s">
        <v>1</v>
      </c>
      <c r="C298" s="61"/>
      <c r="D298" s="59">
        <v>0</v>
      </c>
      <c r="E298" s="61">
        <v>1</v>
      </c>
      <c r="F298" s="59">
        <v>0.33300000000000002</v>
      </c>
      <c r="G298" s="61"/>
      <c r="H298" s="59">
        <v>0</v>
      </c>
      <c r="I298" s="61">
        <v>1</v>
      </c>
      <c r="J298" s="59">
        <v>0.33300000000000002</v>
      </c>
      <c r="K298" s="61"/>
      <c r="L298" s="59">
        <v>0</v>
      </c>
      <c r="M298" s="61">
        <v>1</v>
      </c>
      <c r="N298" s="59">
        <v>0.33300000000000002</v>
      </c>
      <c r="O298" s="61"/>
      <c r="P298" s="59">
        <v>0</v>
      </c>
      <c r="Q298" s="61"/>
      <c r="R298" s="59">
        <v>0</v>
      </c>
      <c r="S298" s="61"/>
      <c r="T298" s="59">
        <v>0</v>
      </c>
      <c r="U298" s="61"/>
      <c r="V298" s="59">
        <v>0</v>
      </c>
      <c r="W298" s="61"/>
      <c r="X298" s="59">
        <v>0</v>
      </c>
      <c r="Y298" s="61"/>
      <c r="Z298" s="59">
        <v>0</v>
      </c>
      <c r="AA298" s="61">
        <v>3</v>
      </c>
      <c r="AB298" s="59">
        <v>1</v>
      </c>
    </row>
    <row r="299" spans="1:28" ht="12.75" customHeight="1">
      <c r="A299" s="109" t="s">
        <v>321</v>
      </c>
      <c r="B299" s="110" t="s">
        <v>4</v>
      </c>
      <c r="C299" s="111"/>
      <c r="D299" s="112">
        <v>0</v>
      </c>
      <c r="E299" s="111"/>
      <c r="F299" s="112">
        <v>0</v>
      </c>
      <c r="G299" s="111">
        <v>1</v>
      </c>
      <c r="H299" s="112">
        <v>0.33333333333333331</v>
      </c>
      <c r="I299" s="111">
        <v>1</v>
      </c>
      <c r="J299" s="112">
        <v>0.33333333333333331</v>
      </c>
      <c r="K299" s="111"/>
      <c r="L299" s="112">
        <v>0</v>
      </c>
      <c r="M299" s="111">
        <v>1</v>
      </c>
      <c r="N299" s="112">
        <v>0.33333333333333331</v>
      </c>
      <c r="O299" s="111"/>
      <c r="P299" s="112">
        <v>0</v>
      </c>
      <c r="Q299" s="111"/>
      <c r="R299" s="112">
        <v>0</v>
      </c>
      <c r="S299" s="111"/>
      <c r="T299" s="112">
        <v>0</v>
      </c>
      <c r="U299" s="111"/>
      <c r="V299" s="112">
        <v>0</v>
      </c>
      <c r="W299" s="111"/>
      <c r="X299" s="112">
        <v>0</v>
      </c>
      <c r="Y299" s="111"/>
      <c r="Z299" s="112">
        <v>0</v>
      </c>
      <c r="AA299" s="111">
        <v>3</v>
      </c>
      <c r="AB299" s="112">
        <v>1</v>
      </c>
    </row>
    <row r="300" spans="1:28" ht="12.75" customHeight="1">
      <c r="A300" s="72"/>
      <c r="B300" s="60" t="s">
        <v>3</v>
      </c>
      <c r="C300" s="61"/>
      <c r="D300" s="59">
        <v>0</v>
      </c>
      <c r="E300" s="61"/>
      <c r="F300" s="59">
        <v>0</v>
      </c>
      <c r="G300" s="61"/>
      <c r="H300" s="59">
        <v>0</v>
      </c>
      <c r="I300" s="61"/>
      <c r="J300" s="59">
        <v>0</v>
      </c>
      <c r="K300" s="61"/>
      <c r="L300" s="59">
        <v>0</v>
      </c>
      <c r="M300" s="61"/>
      <c r="N300" s="59">
        <v>0</v>
      </c>
      <c r="O300" s="61">
        <v>1</v>
      </c>
      <c r="P300" s="59">
        <v>1</v>
      </c>
      <c r="Q300" s="61"/>
      <c r="R300" s="59">
        <v>0</v>
      </c>
      <c r="S300" s="61"/>
      <c r="T300" s="59">
        <v>0</v>
      </c>
      <c r="U300" s="61"/>
      <c r="V300" s="59">
        <v>0</v>
      </c>
      <c r="W300" s="61"/>
      <c r="X300" s="59">
        <v>0</v>
      </c>
      <c r="Y300" s="61"/>
      <c r="Z300" s="59">
        <v>0</v>
      </c>
      <c r="AA300" s="61">
        <v>1</v>
      </c>
      <c r="AB300" s="59">
        <v>1</v>
      </c>
    </row>
    <row r="301" spans="1:28" ht="12.75" customHeight="1">
      <c r="A301" s="72"/>
      <c r="B301" s="60" t="s">
        <v>2</v>
      </c>
      <c r="C301" s="61"/>
      <c r="D301" s="59">
        <v>0</v>
      </c>
      <c r="E301" s="61"/>
      <c r="F301" s="59">
        <v>0</v>
      </c>
      <c r="G301" s="61"/>
      <c r="H301" s="59">
        <v>0</v>
      </c>
      <c r="I301" s="61"/>
      <c r="J301" s="59">
        <v>0</v>
      </c>
      <c r="K301" s="61"/>
      <c r="L301" s="59">
        <v>0</v>
      </c>
      <c r="M301" s="61"/>
      <c r="N301" s="59">
        <v>0</v>
      </c>
      <c r="O301" s="61"/>
      <c r="P301" s="59">
        <v>0</v>
      </c>
      <c r="Q301" s="61"/>
      <c r="R301" s="59">
        <v>0</v>
      </c>
      <c r="S301" s="61"/>
      <c r="T301" s="59">
        <v>0</v>
      </c>
      <c r="U301" s="61">
        <v>1</v>
      </c>
      <c r="V301" s="59">
        <v>1</v>
      </c>
      <c r="W301" s="61"/>
      <c r="X301" s="59">
        <v>0</v>
      </c>
      <c r="Y301" s="61"/>
      <c r="Z301" s="59">
        <v>0</v>
      </c>
      <c r="AA301" s="61">
        <v>1</v>
      </c>
      <c r="AB301" s="59">
        <v>1</v>
      </c>
    </row>
    <row r="302" spans="1:28" ht="12.75" customHeight="1">
      <c r="A302" s="72"/>
      <c r="B302" s="106" t="s">
        <v>1</v>
      </c>
      <c r="C302" s="61"/>
      <c r="D302" s="59">
        <v>0</v>
      </c>
      <c r="E302" s="61"/>
      <c r="F302" s="59">
        <v>0</v>
      </c>
      <c r="G302" s="61">
        <v>1</v>
      </c>
      <c r="H302" s="59">
        <v>0.5</v>
      </c>
      <c r="I302" s="61"/>
      <c r="J302" s="59">
        <v>0</v>
      </c>
      <c r="K302" s="61"/>
      <c r="L302" s="59">
        <v>0</v>
      </c>
      <c r="M302" s="61">
        <v>1</v>
      </c>
      <c r="N302" s="59">
        <v>0.5</v>
      </c>
      <c r="O302" s="61"/>
      <c r="P302" s="59">
        <v>0</v>
      </c>
      <c r="Q302" s="61"/>
      <c r="R302" s="59">
        <v>0</v>
      </c>
      <c r="S302" s="61"/>
      <c r="T302" s="59">
        <v>0</v>
      </c>
      <c r="U302" s="61"/>
      <c r="V302" s="59">
        <v>0</v>
      </c>
      <c r="W302" s="61"/>
      <c r="X302" s="59">
        <v>0</v>
      </c>
      <c r="Y302" s="61"/>
      <c r="Z302" s="59">
        <v>0</v>
      </c>
      <c r="AA302" s="61">
        <v>2</v>
      </c>
      <c r="AB302" s="59">
        <v>1</v>
      </c>
    </row>
    <row r="303" spans="1:28" ht="12.75" customHeight="1">
      <c r="A303" s="109" t="s">
        <v>322</v>
      </c>
      <c r="B303" s="110" t="s">
        <v>4</v>
      </c>
      <c r="C303" s="111"/>
      <c r="D303" s="112">
        <v>0</v>
      </c>
      <c r="E303" s="111"/>
      <c r="F303" s="112">
        <v>0</v>
      </c>
      <c r="G303" s="111"/>
      <c r="H303" s="112">
        <v>0</v>
      </c>
      <c r="I303" s="111"/>
      <c r="J303" s="112">
        <v>0</v>
      </c>
      <c r="K303" s="111"/>
      <c r="L303" s="112">
        <v>0</v>
      </c>
      <c r="M303" s="111">
        <v>2</v>
      </c>
      <c r="N303" s="112">
        <v>1</v>
      </c>
      <c r="O303" s="111"/>
      <c r="P303" s="112">
        <v>0</v>
      </c>
      <c r="Q303" s="111"/>
      <c r="R303" s="112">
        <v>0</v>
      </c>
      <c r="S303" s="111"/>
      <c r="T303" s="112">
        <v>0</v>
      </c>
      <c r="U303" s="111"/>
      <c r="V303" s="112">
        <v>0</v>
      </c>
      <c r="W303" s="111"/>
      <c r="X303" s="112">
        <v>0</v>
      </c>
      <c r="Y303" s="111"/>
      <c r="Z303" s="112">
        <v>0</v>
      </c>
      <c r="AA303" s="111">
        <v>2</v>
      </c>
      <c r="AB303" s="112">
        <v>1</v>
      </c>
    </row>
    <row r="304" spans="1:28" ht="12.75" customHeight="1">
      <c r="A304" s="107"/>
      <c r="B304" s="60" t="s">
        <v>3</v>
      </c>
      <c r="C304" s="61"/>
      <c r="D304" s="59">
        <v>0</v>
      </c>
      <c r="E304" s="61"/>
      <c r="F304" s="59">
        <v>0</v>
      </c>
      <c r="G304" s="61"/>
      <c r="H304" s="59">
        <v>0</v>
      </c>
      <c r="I304" s="61"/>
      <c r="J304" s="59">
        <v>0</v>
      </c>
      <c r="K304" s="61"/>
      <c r="L304" s="59">
        <v>0</v>
      </c>
      <c r="M304" s="61">
        <v>1</v>
      </c>
      <c r="N304" s="59">
        <v>0.5</v>
      </c>
      <c r="O304" s="61"/>
      <c r="P304" s="59">
        <v>0</v>
      </c>
      <c r="Q304" s="61"/>
      <c r="R304" s="59">
        <v>0</v>
      </c>
      <c r="S304" s="61"/>
      <c r="T304" s="59">
        <v>0</v>
      </c>
      <c r="U304" s="61"/>
      <c r="V304" s="59">
        <v>0</v>
      </c>
      <c r="W304" s="61">
        <v>1</v>
      </c>
      <c r="X304" s="59">
        <v>0.5</v>
      </c>
      <c r="Y304" s="61"/>
      <c r="Z304" s="59">
        <v>0</v>
      </c>
      <c r="AA304" s="61">
        <v>2</v>
      </c>
      <c r="AB304" s="59">
        <v>1</v>
      </c>
    </row>
    <row r="305" spans="1:28" ht="12.75" customHeight="1">
      <c r="A305" s="72"/>
      <c r="B305" s="60" t="s">
        <v>2</v>
      </c>
      <c r="C305" s="61"/>
      <c r="D305" s="59">
        <v>0</v>
      </c>
      <c r="E305" s="61"/>
      <c r="F305" s="59">
        <v>0</v>
      </c>
      <c r="G305" s="61"/>
      <c r="H305" s="59">
        <v>0</v>
      </c>
      <c r="I305" s="61"/>
      <c r="J305" s="59">
        <v>0</v>
      </c>
      <c r="K305" s="61">
        <v>1</v>
      </c>
      <c r="L305" s="59">
        <v>0.5</v>
      </c>
      <c r="M305" s="61">
        <v>1</v>
      </c>
      <c r="N305" s="59">
        <v>0.5</v>
      </c>
      <c r="O305" s="61"/>
      <c r="P305" s="59">
        <v>0</v>
      </c>
      <c r="Q305" s="61"/>
      <c r="R305" s="59">
        <v>0</v>
      </c>
      <c r="S305" s="61"/>
      <c r="T305" s="59">
        <v>0</v>
      </c>
      <c r="U305" s="61"/>
      <c r="V305" s="59">
        <v>0</v>
      </c>
      <c r="W305" s="61"/>
      <c r="X305" s="59">
        <v>0</v>
      </c>
      <c r="Y305" s="61"/>
      <c r="Z305" s="59">
        <v>0</v>
      </c>
      <c r="AA305" s="61">
        <v>2</v>
      </c>
      <c r="AB305" s="59">
        <v>1</v>
      </c>
    </row>
    <row r="306" spans="1:28" ht="12.75" customHeight="1">
      <c r="A306" s="109" t="s">
        <v>323</v>
      </c>
      <c r="B306" s="110" t="s">
        <v>4</v>
      </c>
      <c r="C306" s="111"/>
      <c r="D306" s="112">
        <v>0</v>
      </c>
      <c r="E306" s="111"/>
      <c r="F306" s="112">
        <v>0</v>
      </c>
      <c r="G306" s="111"/>
      <c r="H306" s="112">
        <v>0</v>
      </c>
      <c r="I306" s="111">
        <v>1</v>
      </c>
      <c r="J306" s="112">
        <v>0.14285714285714285</v>
      </c>
      <c r="K306" s="111"/>
      <c r="L306" s="112">
        <v>0</v>
      </c>
      <c r="M306" s="111">
        <v>5</v>
      </c>
      <c r="N306" s="112">
        <v>0.7142857142857143</v>
      </c>
      <c r="O306" s="111">
        <v>1</v>
      </c>
      <c r="P306" s="112">
        <v>0.14285714285714285</v>
      </c>
      <c r="Q306" s="111"/>
      <c r="R306" s="112">
        <v>0</v>
      </c>
      <c r="S306" s="111"/>
      <c r="T306" s="112">
        <v>0</v>
      </c>
      <c r="U306" s="111"/>
      <c r="V306" s="112">
        <v>0</v>
      </c>
      <c r="W306" s="111"/>
      <c r="X306" s="112">
        <v>0</v>
      </c>
      <c r="Y306" s="111"/>
      <c r="Z306" s="112">
        <v>0</v>
      </c>
      <c r="AA306" s="111">
        <v>7</v>
      </c>
      <c r="AB306" s="112">
        <v>1</v>
      </c>
    </row>
    <row r="307" spans="1:28" ht="12.75" customHeight="1">
      <c r="A307" s="107"/>
      <c r="B307" s="60" t="s">
        <v>3</v>
      </c>
      <c r="C307" s="61"/>
      <c r="D307" s="59">
        <v>0</v>
      </c>
      <c r="E307" s="61"/>
      <c r="F307" s="59">
        <v>0</v>
      </c>
      <c r="G307" s="61"/>
      <c r="H307" s="59">
        <v>0</v>
      </c>
      <c r="I307" s="61"/>
      <c r="J307" s="59">
        <v>0</v>
      </c>
      <c r="K307" s="61"/>
      <c r="L307" s="59">
        <v>0</v>
      </c>
      <c r="M307" s="61">
        <v>3</v>
      </c>
      <c r="N307" s="59">
        <v>1</v>
      </c>
      <c r="O307" s="61"/>
      <c r="P307" s="59">
        <v>0</v>
      </c>
      <c r="Q307" s="61"/>
      <c r="R307" s="59">
        <v>0</v>
      </c>
      <c r="S307" s="61"/>
      <c r="T307" s="59">
        <v>0</v>
      </c>
      <c r="U307" s="61"/>
      <c r="V307" s="59">
        <v>0</v>
      </c>
      <c r="W307" s="61"/>
      <c r="X307" s="59">
        <v>0</v>
      </c>
      <c r="Y307" s="61"/>
      <c r="Z307" s="59">
        <v>0</v>
      </c>
      <c r="AA307" s="61">
        <v>3</v>
      </c>
      <c r="AB307" s="59">
        <v>1</v>
      </c>
    </row>
    <row r="308" spans="1:28" ht="12.75" customHeight="1">
      <c r="A308" s="72"/>
      <c r="B308" s="60" t="s">
        <v>2</v>
      </c>
      <c r="C308" s="61"/>
      <c r="D308" s="59">
        <v>0</v>
      </c>
      <c r="E308" s="61"/>
      <c r="F308" s="59">
        <v>0</v>
      </c>
      <c r="G308" s="61"/>
      <c r="H308" s="59">
        <v>0</v>
      </c>
      <c r="I308" s="61"/>
      <c r="J308" s="59">
        <v>0</v>
      </c>
      <c r="K308" s="61"/>
      <c r="L308" s="59">
        <v>0</v>
      </c>
      <c r="M308" s="61">
        <v>5</v>
      </c>
      <c r="N308" s="59">
        <v>1</v>
      </c>
      <c r="O308" s="61"/>
      <c r="P308" s="59">
        <v>0</v>
      </c>
      <c r="Q308" s="61"/>
      <c r="R308" s="59">
        <v>0</v>
      </c>
      <c r="S308" s="61"/>
      <c r="T308" s="59">
        <v>0</v>
      </c>
      <c r="U308" s="61"/>
      <c r="V308" s="59">
        <v>0</v>
      </c>
      <c r="W308" s="61"/>
      <c r="X308" s="59">
        <v>0</v>
      </c>
      <c r="Y308" s="61"/>
      <c r="Z308" s="59">
        <v>0</v>
      </c>
      <c r="AA308" s="61">
        <v>5</v>
      </c>
      <c r="AB308" s="59">
        <v>1</v>
      </c>
    </row>
    <row r="309" spans="1:28" ht="12.75" customHeight="1">
      <c r="A309" s="109" t="s">
        <v>324</v>
      </c>
      <c r="B309" s="110" t="s">
        <v>4</v>
      </c>
      <c r="C309" s="111"/>
      <c r="D309" s="112">
        <v>0</v>
      </c>
      <c r="E309" s="111"/>
      <c r="F309" s="112">
        <v>0</v>
      </c>
      <c r="G309" s="111"/>
      <c r="H309" s="112">
        <v>0</v>
      </c>
      <c r="I309" s="111"/>
      <c r="J309" s="112">
        <v>0</v>
      </c>
      <c r="K309" s="111"/>
      <c r="L309" s="112">
        <v>0</v>
      </c>
      <c r="M309" s="111">
        <v>1</v>
      </c>
      <c r="N309" s="112">
        <v>1</v>
      </c>
      <c r="O309" s="111"/>
      <c r="P309" s="112">
        <v>0</v>
      </c>
      <c r="Q309" s="111"/>
      <c r="R309" s="112">
        <v>0</v>
      </c>
      <c r="S309" s="111"/>
      <c r="T309" s="112">
        <v>0</v>
      </c>
      <c r="U309" s="111"/>
      <c r="V309" s="112">
        <v>0</v>
      </c>
      <c r="W309" s="111"/>
      <c r="X309" s="112">
        <v>0</v>
      </c>
      <c r="Y309" s="111"/>
      <c r="Z309" s="112">
        <v>0</v>
      </c>
      <c r="AA309" s="111">
        <v>1</v>
      </c>
      <c r="AB309" s="112">
        <v>1</v>
      </c>
    </row>
    <row r="310" spans="1:28" ht="12.75" customHeight="1">
      <c r="A310" s="72"/>
      <c r="B310" s="60" t="s">
        <v>2</v>
      </c>
      <c r="C310" s="61"/>
      <c r="D310" s="59">
        <v>0</v>
      </c>
      <c r="E310" s="61"/>
      <c r="F310" s="59">
        <v>0</v>
      </c>
      <c r="G310" s="61"/>
      <c r="H310" s="59">
        <v>0</v>
      </c>
      <c r="I310" s="61"/>
      <c r="J310" s="59">
        <v>0</v>
      </c>
      <c r="K310" s="61"/>
      <c r="L310" s="59">
        <v>0</v>
      </c>
      <c r="M310" s="61">
        <v>1</v>
      </c>
      <c r="N310" s="59">
        <v>1</v>
      </c>
      <c r="O310" s="61"/>
      <c r="P310" s="59">
        <v>0</v>
      </c>
      <c r="Q310" s="61"/>
      <c r="R310" s="59">
        <v>0</v>
      </c>
      <c r="S310" s="61"/>
      <c r="T310" s="59">
        <v>0</v>
      </c>
      <c r="U310" s="61"/>
      <c r="V310" s="59">
        <v>0</v>
      </c>
      <c r="W310" s="61"/>
      <c r="X310" s="59">
        <v>0</v>
      </c>
      <c r="Y310" s="61"/>
      <c r="Z310" s="59">
        <v>0</v>
      </c>
      <c r="AA310" s="61">
        <v>1</v>
      </c>
      <c r="AB310" s="59">
        <v>1</v>
      </c>
    </row>
    <row r="311" spans="1:28" ht="12.75" customHeight="1">
      <c r="A311" s="109" t="s">
        <v>325</v>
      </c>
      <c r="B311" s="110" t="s">
        <v>4</v>
      </c>
      <c r="C311" s="111"/>
      <c r="D311" s="112">
        <v>0</v>
      </c>
      <c r="E311" s="111">
        <v>1</v>
      </c>
      <c r="F311" s="112">
        <v>1</v>
      </c>
      <c r="G311" s="111"/>
      <c r="H311" s="112">
        <v>0</v>
      </c>
      <c r="I311" s="111"/>
      <c r="J311" s="112">
        <v>0</v>
      </c>
      <c r="K311" s="111"/>
      <c r="L311" s="112">
        <v>0</v>
      </c>
      <c r="M311" s="111"/>
      <c r="N311" s="112">
        <v>0</v>
      </c>
      <c r="O311" s="111"/>
      <c r="P311" s="112">
        <v>0</v>
      </c>
      <c r="Q311" s="111"/>
      <c r="R311" s="112">
        <v>0</v>
      </c>
      <c r="S311" s="111"/>
      <c r="T311" s="112">
        <v>0</v>
      </c>
      <c r="U311" s="111"/>
      <c r="V311" s="112">
        <v>0</v>
      </c>
      <c r="W311" s="111"/>
      <c r="X311" s="112">
        <v>0</v>
      </c>
      <c r="Y311" s="111"/>
      <c r="Z311" s="112">
        <v>0</v>
      </c>
      <c r="AA311" s="111">
        <v>1</v>
      </c>
      <c r="AB311" s="112">
        <v>1</v>
      </c>
    </row>
    <row r="312" spans="1:28" ht="12.75" customHeight="1">
      <c r="A312" s="107"/>
      <c r="B312" s="60" t="s">
        <v>3</v>
      </c>
      <c r="C312" s="61"/>
      <c r="D312" s="59">
        <v>0</v>
      </c>
      <c r="E312" s="61"/>
      <c r="F312" s="59">
        <v>0</v>
      </c>
      <c r="G312" s="61"/>
      <c r="H312" s="59">
        <v>0</v>
      </c>
      <c r="I312" s="61"/>
      <c r="J312" s="59">
        <v>0</v>
      </c>
      <c r="K312" s="61"/>
      <c r="L312" s="59">
        <v>0</v>
      </c>
      <c r="M312" s="61">
        <v>1</v>
      </c>
      <c r="N312" s="59">
        <v>1</v>
      </c>
      <c r="O312" s="61"/>
      <c r="P312" s="59">
        <v>0</v>
      </c>
      <c r="Q312" s="61"/>
      <c r="R312" s="59">
        <v>0</v>
      </c>
      <c r="S312" s="61"/>
      <c r="T312" s="59">
        <v>0</v>
      </c>
      <c r="U312" s="61"/>
      <c r="V312" s="59">
        <v>0</v>
      </c>
      <c r="W312" s="61"/>
      <c r="X312" s="59">
        <v>0</v>
      </c>
      <c r="Y312" s="61"/>
      <c r="Z312" s="59">
        <v>0</v>
      </c>
      <c r="AA312" s="61">
        <v>1</v>
      </c>
      <c r="AB312" s="59">
        <v>1</v>
      </c>
    </row>
    <row r="313" spans="1:28" ht="12.75" customHeight="1">
      <c r="A313" s="72"/>
      <c r="B313" s="60" t="s">
        <v>2</v>
      </c>
      <c r="C313" s="61"/>
      <c r="D313" s="59">
        <v>0</v>
      </c>
      <c r="E313" s="61"/>
      <c r="F313" s="59">
        <v>0</v>
      </c>
      <c r="G313" s="61"/>
      <c r="H313" s="59">
        <v>0</v>
      </c>
      <c r="I313" s="61"/>
      <c r="J313" s="59">
        <v>0</v>
      </c>
      <c r="K313" s="61"/>
      <c r="L313" s="59">
        <v>0</v>
      </c>
      <c r="M313" s="61">
        <v>1</v>
      </c>
      <c r="N313" s="59">
        <v>1</v>
      </c>
      <c r="O313" s="61"/>
      <c r="P313" s="59">
        <v>0</v>
      </c>
      <c r="Q313" s="61"/>
      <c r="R313" s="59">
        <v>0</v>
      </c>
      <c r="S313" s="61"/>
      <c r="T313" s="59">
        <v>0</v>
      </c>
      <c r="U313" s="61"/>
      <c r="V313" s="59">
        <v>0</v>
      </c>
      <c r="W313" s="61"/>
      <c r="X313" s="59">
        <v>0</v>
      </c>
      <c r="Y313" s="61"/>
      <c r="Z313" s="59">
        <v>0</v>
      </c>
      <c r="AA313" s="61">
        <v>1</v>
      </c>
      <c r="AB313" s="59">
        <v>1</v>
      </c>
    </row>
    <row r="314" spans="1:28" ht="12.75" customHeight="1">
      <c r="A314" s="109" t="s">
        <v>326</v>
      </c>
      <c r="B314" s="110" t="s">
        <v>3</v>
      </c>
      <c r="C314" s="111"/>
      <c r="D314" s="112">
        <v>0</v>
      </c>
      <c r="E314" s="111"/>
      <c r="F314" s="112">
        <v>0</v>
      </c>
      <c r="G314" s="111"/>
      <c r="H314" s="112">
        <v>0</v>
      </c>
      <c r="I314" s="111"/>
      <c r="J314" s="112">
        <v>0</v>
      </c>
      <c r="K314" s="111"/>
      <c r="L314" s="112">
        <v>0</v>
      </c>
      <c r="M314" s="111">
        <v>1</v>
      </c>
      <c r="N314" s="112">
        <v>1</v>
      </c>
      <c r="O314" s="111"/>
      <c r="P314" s="112">
        <v>0</v>
      </c>
      <c r="Q314" s="111"/>
      <c r="R314" s="112">
        <v>0</v>
      </c>
      <c r="S314" s="111"/>
      <c r="T314" s="112">
        <v>0</v>
      </c>
      <c r="U314" s="111"/>
      <c r="V314" s="112">
        <v>0</v>
      </c>
      <c r="W314" s="111"/>
      <c r="X314" s="112">
        <v>0</v>
      </c>
      <c r="Y314" s="111"/>
      <c r="Z314" s="112">
        <v>0</v>
      </c>
      <c r="AA314" s="111">
        <v>1</v>
      </c>
      <c r="AB314" s="112">
        <v>1</v>
      </c>
    </row>
    <row r="315" spans="1:28" ht="12.75" customHeight="1">
      <c r="A315" s="109" t="s">
        <v>327</v>
      </c>
      <c r="B315" s="110" t="s">
        <v>3</v>
      </c>
      <c r="C315" s="111"/>
      <c r="D315" s="112">
        <v>0</v>
      </c>
      <c r="E315" s="111">
        <v>1</v>
      </c>
      <c r="F315" s="112">
        <v>1</v>
      </c>
      <c r="G315" s="111"/>
      <c r="H315" s="112">
        <v>0</v>
      </c>
      <c r="I315" s="111"/>
      <c r="J315" s="112">
        <v>0</v>
      </c>
      <c r="K315" s="111"/>
      <c r="L315" s="112">
        <v>0</v>
      </c>
      <c r="M315" s="111"/>
      <c r="N315" s="112">
        <v>0</v>
      </c>
      <c r="O315" s="111"/>
      <c r="P315" s="112">
        <v>0</v>
      </c>
      <c r="Q315" s="111"/>
      <c r="R315" s="112">
        <v>0</v>
      </c>
      <c r="S315" s="111"/>
      <c r="T315" s="112">
        <v>0</v>
      </c>
      <c r="U315" s="111"/>
      <c r="V315" s="112">
        <v>0</v>
      </c>
      <c r="W315" s="111"/>
      <c r="X315" s="112">
        <v>0</v>
      </c>
      <c r="Y315" s="111"/>
      <c r="Z315" s="112">
        <v>0</v>
      </c>
      <c r="AA315" s="111">
        <v>1</v>
      </c>
      <c r="AB315" s="112">
        <v>1</v>
      </c>
    </row>
    <row r="316" spans="1:28" ht="12.75" customHeight="1">
      <c r="A316" s="109" t="s">
        <v>328</v>
      </c>
      <c r="B316" s="110" t="s">
        <v>3</v>
      </c>
      <c r="C316" s="111"/>
      <c r="D316" s="112">
        <v>0</v>
      </c>
      <c r="E316" s="111"/>
      <c r="F316" s="112">
        <v>0</v>
      </c>
      <c r="G316" s="111"/>
      <c r="H316" s="112">
        <v>0</v>
      </c>
      <c r="I316" s="111"/>
      <c r="J316" s="112">
        <v>0</v>
      </c>
      <c r="K316" s="111"/>
      <c r="L316" s="112">
        <v>0</v>
      </c>
      <c r="M316" s="111">
        <v>1</v>
      </c>
      <c r="N316" s="112">
        <v>1</v>
      </c>
      <c r="O316" s="111"/>
      <c r="P316" s="112">
        <v>0</v>
      </c>
      <c r="Q316" s="111"/>
      <c r="R316" s="112">
        <v>0</v>
      </c>
      <c r="S316" s="111"/>
      <c r="T316" s="112">
        <v>0</v>
      </c>
      <c r="U316" s="111"/>
      <c r="V316" s="112">
        <v>0</v>
      </c>
      <c r="W316" s="111"/>
      <c r="X316" s="112">
        <v>0</v>
      </c>
      <c r="Y316" s="111"/>
      <c r="Z316" s="112">
        <v>0</v>
      </c>
      <c r="AA316" s="111">
        <v>1</v>
      </c>
      <c r="AB316" s="112">
        <v>1</v>
      </c>
    </row>
    <row r="317" spans="1:28" ht="12.75" customHeight="1">
      <c r="A317" s="72"/>
      <c r="B317" s="60" t="s">
        <v>2</v>
      </c>
      <c r="C317" s="61"/>
      <c r="D317" s="59">
        <v>0</v>
      </c>
      <c r="E317" s="61"/>
      <c r="F317" s="59">
        <v>0</v>
      </c>
      <c r="G317" s="61"/>
      <c r="H317" s="59">
        <v>0</v>
      </c>
      <c r="I317" s="61"/>
      <c r="J317" s="59">
        <v>0</v>
      </c>
      <c r="K317" s="61"/>
      <c r="L317" s="59">
        <v>0</v>
      </c>
      <c r="M317" s="61"/>
      <c r="N317" s="59">
        <v>0</v>
      </c>
      <c r="O317" s="61">
        <v>1</v>
      </c>
      <c r="P317" s="59">
        <v>1</v>
      </c>
      <c r="Q317" s="61"/>
      <c r="R317" s="59">
        <v>0</v>
      </c>
      <c r="S317" s="61"/>
      <c r="T317" s="59">
        <v>0</v>
      </c>
      <c r="U317" s="61"/>
      <c r="V317" s="59">
        <v>0</v>
      </c>
      <c r="W317" s="61"/>
      <c r="X317" s="59">
        <v>0</v>
      </c>
      <c r="Y317" s="61"/>
      <c r="Z317" s="59">
        <v>0</v>
      </c>
      <c r="AA317" s="61">
        <v>1</v>
      </c>
      <c r="AB317" s="59">
        <v>1</v>
      </c>
    </row>
    <row r="318" spans="1:28" ht="12.75" customHeight="1">
      <c r="A318" s="72"/>
      <c r="B318" s="106" t="s">
        <v>1</v>
      </c>
      <c r="C318" s="61"/>
      <c r="D318" s="59">
        <v>0</v>
      </c>
      <c r="E318" s="61"/>
      <c r="F318" s="59">
        <v>0</v>
      </c>
      <c r="G318" s="61"/>
      <c r="H318" s="59">
        <v>0</v>
      </c>
      <c r="I318" s="61"/>
      <c r="J318" s="59">
        <v>0</v>
      </c>
      <c r="K318" s="61"/>
      <c r="L318" s="59">
        <v>0</v>
      </c>
      <c r="M318" s="61">
        <v>1</v>
      </c>
      <c r="N318" s="59">
        <v>0.5</v>
      </c>
      <c r="O318" s="61"/>
      <c r="P318" s="59">
        <v>0</v>
      </c>
      <c r="Q318" s="61"/>
      <c r="R318" s="59">
        <v>0</v>
      </c>
      <c r="S318" s="61"/>
      <c r="T318" s="59">
        <v>0</v>
      </c>
      <c r="U318" s="61"/>
      <c r="V318" s="59">
        <v>0</v>
      </c>
      <c r="W318" s="61">
        <v>1</v>
      </c>
      <c r="X318" s="59">
        <v>0.5</v>
      </c>
      <c r="Y318" s="61"/>
      <c r="Z318" s="59">
        <v>0</v>
      </c>
      <c r="AA318" s="61">
        <v>2</v>
      </c>
      <c r="AB318" s="59">
        <v>1</v>
      </c>
    </row>
    <row r="319" spans="1:28" ht="12.75" customHeight="1">
      <c r="A319" s="109" t="s">
        <v>329</v>
      </c>
      <c r="B319" s="110" t="s">
        <v>4</v>
      </c>
      <c r="C319" s="111"/>
      <c r="D319" s="112">
        <v>0</v>
      </c>
      <c r="E319" s="111"/>
      <c r="F319" s="112">
        <v>0</v>
      </c>
      <c r="G319" s="111"/>
      <c r="H319" s="112">
        <v>0</v>
      </c>
      <c r="I319" s="111"/>
      <c r="J319" s="112">
        <v>0</v>
      </c>
      <c r="K319" s="111"/>
      <c r="L319" s="112">
        <v>0</v>
      </c>
      <c r="M319" s="111">
        <v>1</v>
      </c>
      <c r="N319" s="112">
        <v>1</v>
      </c>
      <c r="O319" s="111"/>
      <c r="P319" s="112">
        <v>0</v>
      </c>
      <c r="Q319" s="111"/>
      <c r="R319" s="112">
        <v>0</v>
      </c>
      <c r="S319" s="111"/>
      <c r="T319" s="112">
        <v>0</v>
      </c>
      <c r="U319" s="111"/>
      <c r="V319" s="112">
        <v>0</v>
      </c>
      <c r="W319" s="111"/>
      <c r="X319" s="112">
        <v>0</v>
      </c>
      <c r="Y319" s="111"/>
      <c r="Z319" s="112">
        <v>0</v>
      </c>
      <c r="AA319" s="111">
        <v>1</v>
      </c>
      <c r="AB319" s="112">
        <v>1</v>
      </c>
    </row>
    <row r="320" spans="1:28" ht="12.75" customHeight="1">
      <c r="A320" s="107"/>
      <c r="B320" s="60" t="s">
        <v>3</v>
      </c>
      <c r="C320" s="61"/>
      <c r="D320" s="59">
        <v>0</v>
      </c>
      <c r="E320" s="61"/>
      <c r="F320" s="59">
        <v>0</v>
      </c>
      <c r="G320" s="61"/>
      <c r="H320" s="59">
        <v>0</v>
      </c>
      <c r="I320" s="61"/>
      <c r="J320" s="59">
        <v>0</v>
      </c>
      <c r="K320" s="61"/>
      <c r="L320" s="59">
        <v>0</v>
      </c>
      <c r="M320" s="61">
        <v>1</v>
      </c>
      <c r="N320" s="59">
        <v>1</v>
      </c>
      <c r="O320" s="61"/>
      <c r="P320" s="59">
        <v>0</v>
      </c>
      <c r="Q320" s="61"/>
      <c r="R320" s="59">
        <v>0</v>
      </c>
      <c r="S320" s="61"/>
      <c r="T320" s="59">
        <v>0</v>
      </c>
      <c r="U320" s="61"/>
      <c r="V320" s="59">
        <v>0</v>
      </c>
      <c r="W320" s="61"/>
      <c r="X320" s="59">
        <v>0</v>
      </c>
      <c r="Y320" s="61"/>
      <c r="Z320" s="59">
        <v>0</v>
      </c>
      <c r="AA320" s="61">
        <v>1</v>
      </c>
      <c r="AB320" s="59">
        <v>1</v>
      </c>
    </row>
    <row r="321" spans="1:28" ht="12.75" customHeight="1">
      <c r="A321" s="72"/>
      <c r="B321" s="60" t="s">
        <v>2</v>
      </c>
      <c r="C321" s="61"/>
      <c r="D321" s="59">
        <v>0</v>
      </c>
      <c r="E321" s="61">
        <v>1</v>
      </c>
      <c r="F321" s="59">
        <v>0.5</v>
      </c>
      <c r="G321" s="61"/>
      <c r="H321" s="59">
        <v>0</v>
      </c>
      <c r="I321" s="61"/>
      <c r="J321" s="59">
        <v>0</v>
      </c>
      <c r="K321" s="61"/>
      <c r="L321" s="59">
        <v>0</v>
      </c>
      <c r="M321" s="61"/>
      <c r="N321" s="59">
        <v>0</v>
      </c>
      <c r="O321" s="61"/>
      <c r="P321" s="59">
        <v>0</v>
      </c>
      <c r="Q321" s="61"/>
      <c r="R321" s="59">
        <v>0</v>
      </c>
      <c r="S321" s="61"/>
      <c r="T321" s="59">
        <v>0</v>
      </c>
      <c r="U321" s="61"/>
      <c r="V321" s="59">
        <v>0</v>
      </c>
      <c r="W321" s="61">
        <v>1</v>
      </c>
      <c r="X321" s="59">
        <v>0.5</v>
      </c>
      <c r="Y321" s="61"/>
      <c r="Z321" s="59">
        <v>0</v>
      </c>
      <c r="AA321" s="61">
        <v>2</v>
      </c>
      <c r="AB321" s="59">
        <v>1</v>
      </c>
    </row>
    <row r="322" spans="1:28" ht="12.75" customHeight="1">
      <c r="A322" s="109" t="s">
        <v>330</v>
      </c>
      <c r="B322" s="110" t="s">
        <v>2</v>
      </c>
      <c r="C322" s="111"/>
      <c r="D322" s="112">
        <v>0</v>
      </c>
      <c r="E322" s="111"/>
      <c r="F322" s="112">
        <v>0</v>
      </c>
      <c r="G322" s="111"/>
      <c r="H322" s="112">
        <v>0</v>
      </c>
      <c r="I322" s="111"/>
      <c r="J322" s="112">
        <v>0</v>
      </c>
      <c r="K322" s="111"/>
      <c r="L322" s="112">
        <v>0</v>
      </c>
      <c r="M322" s="111">
        <v>1</v>
      </c>
      <c r="N322" s="112">
        <v>0.33333333333333331</v>
      </c>
      <c r="O322" s="111">
        <v>1</v>
      </c>
      <c r="P322" s="112">
        <v>0.33333333333333331</v>
      </c>
      <c r="Q322" s="111"/>
      <c r="R322" s="112">
        <v>0</v>
      </c>
      <c r="S322" s="111"/>
      <c r="T322" s="112">
        <v>0</v>
      </c>
      <c r="U322" s="111"/>
      <c r="V322" s="112">
        <v>0</v>
      </c>
      <c r="W322" s="111">
        <v>1</v>
      </c>
      <c r="X322" s="112">
        <v>0.33333333333333331</v>
      </c>
      <c r="Y322" s="111"/>
      <c r="Z322" s="112">
        <v>0</v>
      </c>
      <c r="AA322" s="111">
        <v>3</v>
      </c>
      <c r="AB322" s="112">
        <v>1</v>
      </c>
    </row>
    <row r="323" spans="1:28" ht="12.75" customHeight="1">
      <c r="A323" s="109" t="s">
        <v>331</v>
      </c>
      <c r="B323" s="110" t="s">
        <v>4</v>
      </c>
      <c r="C323" s="111"/>
      <c r="D323" s="112">
        <v>0</v>
      </c>
      <c r="E323" s="111">
        <v>1</v>
      </c>
      <c r="F323" s="112">
        <v>0.5</v>
      </c>
      <c r="G323" s="111">
        <v>1</v>
      </c>
      <c r="H323" s="112">
        <v>0.5</v>
      </c>
      <c r="I323" s="111"/>
      <c r="J323" s="112">
        <v>0</v>
      </c>
      <c r="K323" s="111"/>
      <c r="L323" s="112">
        <v>0</v>
      </c>
      <c r="M323" s="111"/>
      <c r="N323" s="112">
        <v>0</v>
      </c>
      <c r="O323" s="111"/>
      <c r="P323" s="112">
        <v>0</v>
      </c>
      <c r="Q323" s="111"/>
      <c r="R323" s="112">
        <v>0</v>
      </c>
      <c r="S323" s="111"/>
      <c r="T323" s="112">
        <v>0</v>
      </c>
      <c r="U323" s="111"/>
      <c r="V323" s="112">
        <v>0</v>
      </c>
      <c r="W323" s="111"/>
      <c r="X323" s="112">
        <v>0</v>
      </c>
      <c r="Y323" s="111"/>
      <c r="Z323" s="112">
        <v>0</v>
      </c>
      <c r="AA323" s="111">
        <v>2</v>
      </c>
      <c r="AB323" s="112">
        <v>1</v>
      </c>
    </row>
    <row r="324" spans="1:28" ht="12.75" customHeight="1">
      <c r="A324" s="72"/>
      <c r="B324" s="60" t="s">
        <v>3</v>
      </c>
      <c r="C324" s="61"/>
      <c r="D324" s="59">
        <v>0</v>
      </c>
      <c r="E324" s="61"/>
      <c r="F324" s="59">
        <v>0</v>
      </c>
      <c r="G324" s="61"/>
      <c r="H324" s="59">
        <v>0</v>
      </c>
      <c r="I324" s="61"/>
      <c r="J324" s="59">
        <v>0</v>
      </c>
      <c r="K324" s="61"/>
      <c r="L324" s="59">
        <v>0</v>
      </c>
      <c r="M324" s="61">
        <v>2</v>
      </c>
      <c r="N324" s="59">
        <v>1</v>
      </c>
      <c r="O324" s="61"/>
      <c r="P324" s="59">
        <v>0</v>
      </c>
      <c r="Q324" s="61"/>
      <c r="R324" s="59">
        <v>0</v>
      </c>
      <c r="S324" s="61"/>
      <c r="T324" s="59">
        <v>0</v>
      </c>
      <c r="U324" s="61"/>
      <c r="V324" s="59">
        <v>0</v>
      </c>
      <c r="W324" s="61"/>
      <c r="X324" s="59">
        <v>0</v>
      </c>
      <c r="Y324" s="61"/>
      <c r="Z324" s="59">
        <v>0</v>
      </c>
      <c r="AA324" s="61">
        <v>2</v>
      </c>
      <c r="AB324" s="59">
        <v>1</v>
      </c>
    </row>
    <row r="325" spans="1:28" ht="12.75" customHeight="1">
      <c r="A325" s="72"/>
      <c r="B325" s="106" t="s">
        <v>1</v>
      </c>
      <c r="C325" s="61"/>
      <c r="D325" s="59">
        <v>0</v>
      </c>
      <c r="E325" s="89" t="s">
        <v>18</v>
      </c>
      <c r="F325" s="59">
        <v>0</v>
      </c>
      <c r="G325" s="61"/>
      <c r="H325" s="59">
        <v>0</v>
      </c>
      <c r="I325" s="61"/>
      <c r="J325" s="59">
        <v>0</v>
      </c>
      <c r="K325" s="61"/>
      <c r="L325" s="59">
        <v>0</v>
      </c>
      <c r="M325" s="61">
        <v>1</v>
      </c>
      <c r="N325" s="59">
        <v>0.5</v>
      </c>
      <c r="O325" s="61"/>
      <c r="P325" s="59">
        <v>0</v>
      </c>
      <c r="Q325" s="61"/>
      <c r="R325" s="59">
        <v>0</v>
      </c>
      <c r="S325" s="61"/>
      <c r="T325" s="59">
        <v>0</v>
      </c>
      <c r="U325" s="61"/>
      <c r="V325" s="59">
        <v>0</v>
      </c>
      <c r="W325" s="61">
        <v>1</v>
      </c>
      <c r="X325" s="59">
        <v>0.5</v>
      </c>
      <c r="Y325" s="61"/>
      <c r="Z325" s="59">
        <v>0</v>
      </c>
      <c r="AA325" s="61">
        <v>2</v>
      </c>
      <c r="AB325" s="59">
        <v>1</v>
      </c>
    </row>
    <row r="326" spans="1:28" ht="12.75" customHeight="1">
      <c r="A326" s="109" t="s">
        <v>332</v>
      </c>
      <c r="B326" s="110" t="s">
        <v>4</v>
      </c>
      <c r="C326" s="111"/>
      <c r="D326" s="112">
        <v>0</v>
      </c>
      <c r="E326" s="111"/>
      <c r="F326" s="112">
        <v>0</v>
      </c>
      <c r="G326" s="111"/>
      <c r="H326" s="112">
        <v>0</v>
      </c>
      <c r="I326" s="111">
        <v>1</v>
      </c>
      <c r="J326" s="112">
        <v>1</v>
      </c>
      <c r="K326" s="111"/>
      <c r="L326" s="112">
        <v>0</v>
      </c>
      <c r="M326" s="111"/>
      <c r="N326" s="112">
        <v>0</v>
      </c>
      <c r="O326" s="111"/>
      <c r="P326" s="112">
        <v>0</v>
      </c>
      <c r="Q326" s="111"/>
      <c r="R326" s="112">
        <v>0</v>
      </c>
      <c r="S326" s="111"/>
      <c r="T326" s="112">
        <v>0</v>
      </c>
      <c r="U326" s="111"/>
      <c r="V326" s="112">
        <v>0</v>
      </c>
      <c r="W326" s="111"/>
      <c r="X326" s="112">
        <v>0</v>
      </c>
      <c r="Y326" s="111"/>
      <c r="Z326" s="112">
        <v>0</v>
      </c>
      <c r="AA326" s="111">
        <v>1</v>
      </c>
      <c r="AB326" s="112">
        <v>1</v>
      </c>
    </row>
    <row r="327" spans="1:28" ht="12.75" customHeight="1">
      <c r="A327" s="72"/>
      <c r="B327" s="106" t="s">
        <v>1</v>
      </c>
      <c r="C327" s="61"/>
      <c r="D327" s="59">
        <v>0</v>
      </c>
      <c r="E327" s="61">
        <v>1</v>
      </c>
      <c r="F327" s="59">
        <v>1</v>
      </c>
      <c r="G327" s="61"/>
      <c r="H327" s="59">
        <v>0</v>
      </c>
      <c r="I327" s="61"/>
      <c r="J327" s="59">
        <v>0</v>
      </c>
      <c r="K327" s="61"/>
      <c r="L327" s="59">
        <v>0</v>
      </c>
      <c r="M327" s="61"/>
      <c r="N327" s="59">
        <v>0</v>
      </c>
      <c r="O327" s="61"/>
      <c r="P327" s="59">
        <v>0</v>
      </c>
      <c r="Q327" s="61"/>
      <c r="R327" s="59">
        <v>0</v>
      </c>
      <c r="S327" s="61"/>
      <c r="T327" s="59">
        <v>0</v>
      </c>
      <c r="U327" s="61"/>
      <c r="V327" s="59">
        <v>0</v>
      </c>
      <c r="W327" s="61"/>
      <c r="X327" s="59">
        <v>0</v>
      </c>
      <c r="Y327" s="61"/>
      <c r="Z327" s="59">
        <v>0</v>
      </c>
      <c r="AA327" s="61">
        <v>1</v>
      </c>
      <c r="AB327" s="59">
        <v>1</v>
      </c>
    </row>
    <row r="328" spans="1:28" ht="12.75" customHeight="1">
      <c r="A328" s="109" t="s">
        <v>182</v>
      </c>
      <c r="B328" s="110" t="s">
        <v>4</v>
      </c>
      <c r="C328" s="111"/>
      <c r="D328" s="112">
        <v>0</v>
      </c>
      <c r="E328" s="111"/>
      <c r="F328" s="112">
        <v>0</v>
      </c>
      <c r="G328" s="111"/>
      <c r="H328" s="112">
        <v>0</v>
      </c>
      <c r="I328" s="111"/>
      <c r="J328" s="112">
        <v>0</v>
      </c>
      <c r="K328" s="111"/>
      <c r="L328" s="112">
        <v>0</v>
      </c>
      <c r="M328" s="111">
        <v>1</v>
      </c>
      <c r="N328" s="112">
        <v>1</v>
      </c>
      <c r="O328" s="111"/>
      <c r="P328" s="112">
        <v>0</v>
      </c>
      <c r="Q328" s="111"/>
      <c r="R328" s="112">
        <v>0</v>
      </c>
      <c r="S328" s="111"/>
      <c r="T328" s="112">
        <v>0</v>
      </c>
      <c r="U328" s="111"/>
      <c r="V328" s="112">
        <v>0</v>
      </c>
      <c r="W328" s="111"/>
      <c r="X328" s="112">
        <v>0</v>
      </c>
      <c r="Y328" s="111"/>
      <c r="Z328" s="112">
        <v>0</v>
      </c>
      <c r="AA328" s="111">
        <v>1</v>
      </c>
      <c r="AB328" s="112">
        <v>1</v>
      </c>
    </row>
    <row r="329" spans="1:28" ht="12.75" customHeight="1">
      <c r="A329" s="72"/>
      <c r="B329" s="60" t="s">
        <v>3</v>
      </c>
      <c r="C329" s="61"/>
      <c r="D329" s="59">
        <v>0</v>
      </c>
      <c r="E329" s="61"/>
      <c r="F329" s="59">
        <v>0</v>
      </c>
      <c r="G329" s="61"/>
      <c r="H329" s="59">
        <v>0</v>
      </c>
      <c r="I329" s="61"/>
      <c r="J329" s="59">
        <v>0</v>
      </c>
      <c r="K329" s="61"/>
      <c r="L329" s="59">
        <v>0</v>
      </c>
      <c r="M329" s="61">
        <v>1</v>
      </c>
      <c r="N329" s="59">
        <v>0.5</v>
      </c>
      <c r="O329" s="61">
        <v>1</v>
      </c>
      <c r="P329" s="59">
        <v>0.5</v>
      </c>
      <c r="Q329" s="61"/>
      <c r="R329" s="59">
        <v>0</v>
      </c>
      <c r="S329" s="61"/>
      <c r="T329" s="59">
        <v>0</v>
      </c>
      <c r="U329" s="61"/>
      <c r="V329" s="59">
        <v>0</v>
      </c>
      <c r="W329" s="61"/>
      <c r="X329" s="59">
        <v>0</v>
      </c>
      <c r="Y329" s="61"/>
      <c r="Z329" s="59">
        <v>0</v>
      </c>
      <c r="AA329" s="61">
        <v>2</v>
      </c>
      <c r="AB329" s="59">
        <v>1</v>
      </c>
    </row>
    <row r="330" spans="1:28" ht="12.75" customHeight="1">
      <c r="A330" s="72"/>
      <c r="B330" s="60" t="s">
        <v>2</v>
      </c>
      <c r="C330" s="61"/>
      <c r="D330" s="59">
        <v>0</v>
      </c>
      <c r="E330" s="61"/>
      <c r="F330" s="59">
        <v>0</v>
      </c>
      <c r="G330" s="61">
        <v>1</v>
      </c>
      <c r="H330" s="59">
        <v>0.33333333333333331</v>
      </c>
      <c r="I330" s="61"/>
      <c r="J330" s="59">
        <v>0</v>
      </c>
      <c r="K330" s="61"/>
      <c r="L330" s="59">
        <v>0</v>
      </c>
      <c r="M330" s="61">
        <v>2</v>
      </c>
      <c r="N330" s="59">
        <v>0.66666666666666663</v>
      </c>
      <c r="O330" s="61"/>
      <c r="P330" s="59">
        <v>0</v>
      </c>
      <c r="Q330" s="61"/>
      <c r="R330" s="59">
        <v>0</v>
      </c>
      <c r="S330" s="61"/>
      <c r="T330" s="59">
        <v>0</v>
      </c>
      <c r="U330" s="61"/>
      <c r="V330" s="59">
        <v>0</v>
      </c>
      <c r="W330" s="61"/>
      <c r="X330" s="59">
        <v>0</v>
      </c>
      <c r="Y330" s="61"/>
      <c r="Z330" s="59">
        <v>0</v>
      </c>
      <c r="AA330" s="61">
        <v>3</v>
      </c>
      <c r="AB330" s="59">
        <v>1</v>
      </c>
    </row>
    <row r="331" spans="1:28" ht="12.75" customHeight="1">
      <c r="A331" s="73"/>
      <c r="B331" s="62" t="s">
        <v>1</v>
      </c>
      <c r="C331" s="63">
        <v>1</v>
      </c>
      <c r="D331" s="64">
        <v>7.6999999999999999E-2</v>
      </c>
      <c r="E331" s="63"/>
      <c r="F331" s="64">
        <v>0</v>
      </c>
      <c r="G331" s="63"/>
      <c r="H331" s="64">
        <v>0</v>
      </c>
      <c r="I331" s="63">
        <v>3</v>
      </c>
      <c r="J331" s="64">
        <v>0.23100000000000001</v>
      </c>
      <c r="K331" s="63">
        <v>1</v>
      </c>
      <c r="L331" s="64">
        <v>7.6999999999999999E-2</v>
      </c>
      <c r="M331" s="65">
        <v>2</v>
      </c>
      <c r="N331" s="64">
        <v>0.154</v>
      </c>
      <c r="O331" s="63">
        <v>5</v>
      </c>
      <c r="P331" s="64">
        <v>0.38500000000000001</v>
      </c>
      <c r="Q331" s="63"/>
      <c r="R331" s="64">
        <v>0</v>
      </c>
      <c r="S331" s="63"/>
      <c r="T331" s="64">
        <v>0</v>
      </c>
      <c r="U331" s="63"/>
      <c r="V331" s="64">
        <v>0</v>
      </c>
      <c r="W331" s="63">
        <v>1</v>
      </c>
      <c r="X331" s="64">
        <v>7.6999999999999999E-2</v>
      </c>
      <c r="Y331" s="63"/>
      <c r="Z331" s="64">
        <v>0</v>
      </c>
      <c r="AA331" s="65">
        <v>13</v>
      </c>
      <c r="AB331" s="64">
        <v>1</v>
      </c>
    </row>
  </sheetData>
  <mergeCells count="15">
    <mergeCell ref="AB3:AB4"/>
    <mergeCell ref="Q3:R3"/>
    <mergeCell ref="S3:T3"/>
    <mergeCell ref="U3:V3"/>
    <mergeCell ref="W3:X3"/>
    <mergeCell ref="Y3:Z3"/>
    <mergeCell ref="AA3:AA4"/>
    <mergeCell ref="O3:P3"/>
    <mergeCell ref="C3:D3"/>
    <mergeCell ref="A1:B1"/>
    <mergeCell ref="E3:F3"/>
    <mergeCell ref="G3:H3"/>
    <mergeCell ref="I3:J3"/>
    <mergeCell ref="K3:L3"/>
    <mergeCell ref="M3:N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I468"/>
  <sheetViews>
    <sheetView tabSelected="1" zoomScaleNormal="100" workbookViewId="0">
      <selection activeCell="A8" sqref="A8"/>
    </sheetView>
  </sheetViews>
  <sheetFormatPr defaultRowHeight="15"/>
  <cols>
    <col min="1" max="1" width="35.85546875" style="56" customWidth="1"/>
    <col min="2" max="2" width="9.140625" style="56" customWidth="1"/>
    <col min="3" max="7" width="9.140625" style="56"/>
    <col min="8" max="8" width="9.42578125" style="56" customWidth="1"/>
    <col min="9" max="9" width="9.5703125" style="56" customWidth="1"/>
    <col min="10" max="16384" width="9.140625" style="56"/>
  </cols>
  <sheetData>
    <row r="1" spans="1:9">
      <c r="A1" s="66" t="s">
        <v>333</v>
      </c>
    </row>
    <row r="2" spans="1:9">
      <c r="B2" s="56" t="s">
        <v>334</v>
      </c>
    </row>
    <row r="3" spans="1:9">
      <c r="A3" s="92"/>
      <c r="B3" s="125" t="s">
        <v>335</v>
      </c>
      <c r="C3" s="125"/>
      <c r="D3" s="125" t="s">
        <v>336</v>
      </c>
      <c r="E3" s="125"/>
      <c r="F3" s="125" t="s">
        <v>182</v>
      </c>
      <c r="G3" s="125"/>
      <c r="H3" s="126" t="s">
        <v>197</v>
      </c>
      <c r="I3" s="126" t="s">
        <v>198</v>
      </c>
    </row>
    <row r="4" spans="1:9">
      <c r="A4" s="118" t="s">
        <v>354</v>
      </c>
      <c r="B4" s="75" t="s">
        <v>199</v>
      </c>
      <c r="C4" s="75" t="s">
        <v>200</v>
      </c>
      <c r="D4" s="75" t="s">
        <v>199</v>
      </c>
      <c r="E4" s="75" t="s">
        <v>200</v>
      </c>
      <c r="F4" s="75" t="s">
        <v>199</v>
      </c>
      <c r="G4" s="75" t="s">
        <v>200</v>
      </c>
      <c r="H4" s="126"/>
      <c r="I4" s="126"/>
    </row>
    <row r="5" spans="1:9" s="66" customFormat="1">
      <c r="A5" s="53" t="s">
        <v>201</v>
      </c>
      <c r="B5" s="85">
        <v>20</v>
      </c>
      <c r="C5" s="86">
        <f>B5/H5</f>
        <v>0.4</v>
      </c>
      <c r="D5" s="85">
        <v>16</v>
      </c>
      <c r="E5" s="86">
        <f>D5/$H5</f>
        <v>0.32</v>
      </c>
      <c r="F5" s="85">
        <v>14</v>
      </c>
      <c r="G5" s="86">
        <f>F5/$H5</f>
        <v>0.28000000000000003</v>
      </c>
      <c r="H5" s="85">
        <f>B5+D5+F5</f>
        <v>50</v>
      </c>
      <c r="I5" s="87">
        <f>H5/$H5</f>
        <v>1</v>
      </c>
    </row>
    <row r="6" spans="1:9">
      <c r="A6" s="88" t="s">
        <v>4</v>
      </c>
      <c r="B6" s="89">
        <v>5</v>
      </c>
      <c r="C6" s="90">
        <f t="shared" ref="C6:C69" si="0">B6/H6</f>
        <v>0.38461538461538464</v>
      </c>
      <c r="D6" s="89">
        <v>5</v>
      </c>
      <c r="E6" s="90">
        <f t="shared" ref="E6:E69" si="1">D6/$H6</f>
        <v>0.38461538461538464</v>
      </c>
      <c r="F6" s="89">
        <v>3</v>
      </c>
      <c r="G6" s="90">
        <f t="shared" ref="G6:G69" si="2">F6/$H6</f>
        <v>0.23076923076923078</v>
      </c>
      <c r="H6" s="89">
        <f t="shared" ref="H6:H69" si="3">B6+D6+F6</f>
        <v>13</v>
      </c>
      <c r="I6" s="91">
        <f t="shared" ref="I6:I69" si="4">H6/$H6</f>
        <v>1</v>
      </c>
    </row>
    <row r="7" spans="1:9">
      <c r="A7" s="88" t="s">
        <v>3</v>
      </c>
      <c r="B7" s="89">
        <v>2</v>
      </c>
      <c r="C7" s="90">
        <f t="shared" si="0"/>
        <v>0.33333333333333331</v>
      </c>
      <c r="D7" s="89">
        <v>3</v>
      </c>
      <c r="E7" s="90">
        <f t="shared" si="1"/>
        <v>0.5</v>
      </c>
      <c r="F7" s="89">
        <v>1</v>
      </c>
      <c r="G7" s="90">
        <f t="shared" si="2"/>
        <v>0.16666666666666666</v>
      </c>
      <c r="H7" s="89">
        <f t="shared" si="3"/>
        <v>6</v>
      </c>
      <c r="I7" s="91">
        <f t="shared" si="4"/>
        <v>1</v>
      </c>
    </row>
    <row r="8" spans="1:9">
      <c r="A8" s="88" t="s">
        <v>2</v>
      </c>
      <c r="B8" s="89">
        <v>7</v>
      </c>
      <c r="C8" s="90">
        <f t="shared" si="0"/>
        <v>0.41176470588235292</v>
      </c>
      <c r="D8" s="89">
        <v>6</v>
      </c>
      <c r="E8" s="90">
        <f t="shared" si="1"/>
        <v>0.35294117647058826</v>
      </c>
      <c r="F8" s="89">
        <v>4</v>
      </c>
      <c r="G8" s="90">
        <f t="shared" si="2"/>
        <v>0.23529411764705882</v>
      </c>
      <c r="H8" s="89">
        <f t="shared" si="3"/>
        <v>17</v>
      </c>
      <c r="I8" s="91">
        <f t="shared" si="4"/>
        <v>1</v>
      </c>
    </row>
    <row r="9" spans="1:9">
      <c r="A9" s="88" t="s">
        <v>1</v>
      </c>
      <c r="B9" s="89">
        <v>6</v>
      </c>
      <c r="C9" s="90">
        <f t="shared" si="0"/>
        <v>0.42857142857142855</v>
      </c>
      <c r="D9" s="89">
        <v>2</v>
      </c>
      <c r="E9" s="90">
        <f t="shared" si="1"/>
        <v>0.14285714285714285</v>
      </c>
      <c r="F9" s="89">
        <v>6</v>
      </c>
      <c r="G9" s="90">
        <f t="shared" si="2"/>
        <v>0.42857142857142855</v>
      </c>
      <c r="H9" s="89">
        <f t="shared" si="3"/>
        <v>14</v>
      </c>
      <c r="I9" s="91">
        <f t="shared" si="4"/>
        <v>1</v>
      </c>
    </row>
    <row r="10" spans="1:9" s="66" customFormat="1">
      <c r="A10" s="81" t="s">
        <v>202</v>
      </c>
      <c r="B10" s="82">
        <v>7</v>
      </c>
      <c r="C10" s="83">
        <f t="shared" si="0"/>
        <v>0.5</v>
      </c>
      <c r="D10" s="82">
        <v>7</v>
      </c>
      <c r="E10" s="83">
        <f t="shared" si="1"/>
        <v>0.5</v>
      </c>
      <c r="F10" s="82"/>
      <c r="G10" s="83">
        <f t="shared" si="2"/>
        <v>0</v>
      </c>
      <c r="H10" s="82">
        <f t="shared" si="3"/>
        <v>14</v>
      </c>
      <c r="I10" s="84">
        <f t="shared" si="4"/>
        <v>1</v>
      </c>
    </row>
    <row r="11" spans="1:9">
      <c r="A11" s="88" t="s">
        <v>4</v>
      </c>
      <c r="B11" s="89">
        <v>2</v>
      </c>
      <c r="C11" s="90">
        <f t="shared" si="0"/>
        <v>1</v>
      </c>
      <c r="D11" s="89"/>
      <c r="E11" s="90">
        <f t="shared" si="1"/>
        <v>0</v>
      </c>
      <c r="F11" s="89"/>
      <c r="G11" s="90">
        <f t="shared" si="2"/>
        <v>0</v>
      </c>
      <c r="H11" s="89">
        <f t="shared" si="3"/>
        <v>2</v>
      </c>
      <c r="I11" s="91">
        <f t="shared" si="4"/>
        <v>1</v>
      </c>
    </row>
    <row r="12" spans="1:9">
      <c r="A12" s="88" t="s">
        <v>3</v>
      </c>
      <c r="B12" s="89">
        <v>2</v>
      </c>
      <c r="C12" s="90">
        <f t="shared" si="0"/>
        <v>0.5</v>
      </c>
      <c r="D12" s="89">
        <v>2</v>
      </c>
      <c r="E12" s="90">
        <f t="shared" si="1"/>
        <v>0.5</v>
      </c>
      <c r="F12" s="89"/>
      <c r="G12" s="90">
        <f t="shared" si="2"/>
        <v>0</v>
      </c>
      <c r="H12" s="89">
        <f t="shared" si="3"/>
        <v>4</v>
      </c>
      <c r="I12" s="91">
        <f t="shared" si="4"/>
        <v>1</v>
      </c>
    </row>
    <row r="13" spans="1:9">
      <c r="A13" s="88" t="s">
        <v>2</v>
      </c>
      <c r="B13" s="89">
        <v>1</v>
      </c>
      <c r="C13" s="90">
        <f t="shared" si="0"/>
        <v>0.33333333333333331</v>
      </c>
      <c r="D13" s="89">
        <v>2</v>
      </c>
      <c r="E13" s="90">
        <f t="shared" si="1"/>
        <v>0.66666666666666663</v>
      </c>
      <c r="F13" s="89"/>
      <c r="G13" s="90">
        <f t="shared" si="2"/>
        <v>0</v>
      </c>
      <c r="H13" s="89">
        <f t="shared" si="3"/>
        <v>3</v>
      </c>
      <c r="I13" s="91">
        <f t="shared" si="4"/>
        <v>1</v>
      </c>
    </row>
    <row r="14" spans="1:9">
      <c r="A14" s="88" t="s">
        <v>1</v>
      </c>
      <c r="B14" s="89">
        <v>2</v>
      </c>
      <c r="C14" s="90">
        <f t="shared" si="0"/>
        <v>0.4</v>
      </c>
      <c r="D14" s="89">
        <v>3</v>
      </c>
      <c r="E14" s="90">
        <f t="shared" si="1"/>
        <v>0.6</v>
      </c>
      <c r="F14" s="89"/>
      <c r="G14" s="90">
        <f t="shared" si="2"/>
        <v>0</v>
      </c>
      <c r="H14" s="89">
        <f t="shared" si="3"/>
        <v>5</v>
      </c>
      <c r="I14" s="91">
        <f t="shared" si="4"/>
        <v>1</v>
      </c>
    </row>
    <row r="15" spans="1:9" s="66" customFormat="1">
      <c r="A15" s="81" t="s">
        <v>203</v>
      </c>
      <c r="B15" s="82"/>
      <c r="C15" s="83">
        <f t="shared" si="0"/>
        <v>0</v>
      </c>
      <c r="D15" s="82">
        <v>1</v>
      </c>
      <c r="E15" s="83">
        <f t="shared" si="1"/>
        <v>0.33333333333333331</v>
      </c>
      <c r="F15" s="82">
        <v>2</v>
      </c>
      <c r="G15" s="83">
        <f t="shared" si="2"/>
        <v>0.66666666666666663</v>
      </c>
      <c r="H15" s="82">
        <f t="shared" si="3"/>
        <v>3</v>
      </c>
      <c r="I15" s="84">
        <f t="shared" si="4"/>
        <v>1</v>
      </c>
    </row>
    <row r="16" spans="1:9">
      <c r="A16" s="88" t="s">
        <v>2</v>
      </c>
      <c r="B16" s="89"/>
      <c r="C16" s="90">
        <f t="shared" si="0"/>
        <v>0</v>
      </c>
      <c r="D16" s="89"/>
      <c r="E16" s="90">
        <f t="shared" si="1"/>
        <v>0</v>
      </c>
      <c r="F16" s="89">
        <v>2</v>
      </c>
      <c r="G16" s="90">
        <f t="shared" si="2"/>
        <v>1</v>
      </c>
      <c r="H16" s="89">
        <f t="shared" si="3"/>
        <v>2</v>
      </c>
      <c r="I16" s="91">
        <f t="shared" si="4"/>
        <v>1</v>
      </c>
    </row>
    <row r="17" spans="1:9">
      <c r="A17" s="88" t="s">
        <v>1</v>
      </c>
      <c r="B17" s="89"/>
      <c r="C17" s="90">
        <f t="shared" si="0"/>
        <v>0</v>
      </c>
      <c r="D17" s="89">
        <v>1</v>
      </c>
      <c r="E17" s="90">
        <f t="shared" si="1"/>
        <v>1</v>
      </c>
      <c r="F17" s="89"/>
      <c r="G17" s="90">
        <f t="shared" si="2"/>
        <v>0</v>
      </c>
      <c r="H17" s="89">
        <f t="shared" si="3"/>
        <v>1</v>
      </c>
      <c r="I17" s="91">
        <f t="shared" si="4"/>
        <v>1</v>
      </c>
    </row>
    <row r="18" spans="1:9" s="66" customFormat="1">
      <c r="A18" s="81" t="s">
        <v>204</v>
      </c>
      <c r="B18" s="82">
        <v>1</v>
      </c>
      <c r="C18" s="83">
        <f t="shared" si="0"/>
        <v>1</v>
      </c>
      <c r="D18" s="82"/>
      <c r="E18" s="83">
        <f t="shared" si="1"/>
        <v>0</v>
      </c>
      <c r="F18" s="82"/>
      <c r="G18" s="83">
        <f t="shared" si="2"/>
        <v>0</v>
      </c>
      <c r="H18" s="82">
        <f t="shared" si="3"/>
        <v>1</v>
      </c>
      <c r="I18" s="84">
        <f t="shared" si="4"/>
        <v>1</v>
      </c>
    </row>
    <row r="19" spans="1:9">
      <c r="A19" s="88" t="s">
        <v>2</v>
      </c>
      <c r="B19" s="89">
        <v>1</v>
      </c>
      <c r="C19" s="90">
        <f t="shared" si="0"/>
        <v>1</v>
      </c>
      <c r="D19" s="89"/>
      <c r="E19" s="90">
        <f t="shared" si="1"/>
        <v>0</v>
      </c>
      <c r="F19" s="89"/>
      <c r="G19" s="90">
        <f t="shared" si="2"/>
        <v>0</v>
      </c>
      <c r="H19" s="89">
        <f t="shared" si="3"/>
        <v>1</v>
      </c>
      <c r="I19" s="91">
        <f t="shared" si="4"/>
        <v>1</v>
      </c>
    </row>
    <row r="20" spans="1:9" s="66" customFormat="1">
      <c r="A20" s="81" t="s">
        <v>205</v>
      </c>
      <c r="B20" s="82">
        <v>1</v>
      </c>
      <c r="C20" s="83">
        <f t="shared" si="0"/>
        <v>0.16666666666666666</v>
      </c>
      <c r="D20" s="82">
        <v>5</v>
      </c>
      <c r="E20" s="83">
        <f t="shared" si="1"/>
        <v>0.83333333333333337</v>
      </c>
      <c r="F20" s="82"/>
      <c r="G20" s="83">
        <f t="shared" si="2"/>
        <v>0</v>
      </c>
      <c r="H20" s="82">
        <f t="shared" si="3"/>
        <v>6</v>
      </c>
      <c r="I20" s="84">
        <f t="shared" si="4"/>
        <v>1</v>
      </c>
    </row>
    <row r="21" spans="1:9">
      <c r="A21" s="88" t="s">
        <v>4</v>
      </c>
      <c r="B21" s="89"/>
      <c r="C21" s="90">
        <f t="shared" si="0"/>
        <v>0</v>
      </c>
      <c r="D21" s="89">
        <v>3</v>
      </c>
      <c r="E21" s="90">
        <f t="shared" si="1"/>
        <v>1</v>
      </c>
      <c r="F21" s="89"/>
      <c r="G21" s="90">
        <f t="shared" si="2"/>
        <v>0</v>
      </c>
      <c r="H21" s="89">
        <f t="shared" si="3"/>
        <v>3</v>
      </c>
      <c r="I21" s="91">
        <f t="shared" si="4"/>
        <v>1</v>
      </c>
    </row>
    <row r="22" spans="1:9">
      <c r="A22" s="88" t="s">
        <v>3</v>
      </c>
      <c r="B22" s="89"/>
      <c r="C22" s="90">
        <f t="shared" si="0"/>
        <v>0</v>
      </c>
      <c r="D22" s="89">
        <v>1</v>
      </c>
      <c r="E22" s="90">
        <f t="shared" si="1"/>
        <v>1</v>
      </c>
      <c r="F22" s="89"/>
      <c r="G22" s="90">
        <f t="shared" si="2"/>
        <v>0</v>
      </c>
      <c r="H22" s="89">
        <f t="shared" si="3"/>
        <v>1</v>
      </c>
      <c r="I22" s="91">
        <f t="shared" si="4"/>
        <v>1</v>
      </c>
    </row>
    <row r="23" spans="1:9">
      <c r="A23" s="88" t="s">
        <v>2</v>
      </c>
      <c r="B23" s="89">
        <v>1</v>
      </c>
      <c r="C23" s="90">
        <f t="shared" si="0"/>
        <v>1</v>
      </c>
      <c r="D23" s="89"/>
      <c r="E23" s="90">
        <f t="shared" si="1"/>
        <v>0</v>
      </c>
      <c r="F23" s="89"/>
      <c r="G23" s="90">
        <f t="shared" si="2"/>
        <v>0</v>
      </c>
      <c r="H23" s="89">
        <f t="shared" si="3"/>
        <v>1</v>
      </c>
      <c r="I23" s="91">
        <f t="shared" si="4"/>
        <v>1</v>
      </c>
    </row>
    <row r="24" spans="1:9">
      <c r="A24" s="88" t="s">
        <v>1</v>
      </c>
      <c r="B24" s="89"/>
      <c r="C24" s="90">
        <f t="shared" si="0"/>
        <v>0</v>
      </c>
      <c r="D24" s="89">
        <v>1</v>
      </c>
      <c r="E24" s="90">
        <f t="shared" si="1"/>
        <v>1</v>
      </c>
      <c r="F24" s="89"/>
      <c r="G24" s="90">
        <f t="shared" si="2"/>
        <v>0</v>
      </c>
      <c r="H24" s="89">
        <f t="shared" si="3"/>
        <v>1</v>
      </c>
      <c r="I24" s="91">
        <f t="shared" si="4"/>
        <v>1</v>
      </c>
    </row>
    <row r="25" spans="1:9" s="66" customFormat="1">
      <c r="A25" s="81" t="s">
        <v>206</v>
      </c>
      <c r="B25" s="82">
        <v>1</v>
      </c>
      <c r="C25" s="83">
        <f t="shared" si="0"/>
        <v>0.1</v>
      </c>
      <c r="D25" s="82">
        <v>9</v>
      </c>
      <c r="E25" s="83">
        <f t="shared" si="1"/>
        <v>0.9</v>
      </c>
      <c r="F25" s="82"/>
      <c r="G25" s="83">
        <f t="shared" si="2"/>
        <v>0</v>
      </c>
      <c r="H25" s="82">
        <f t="shared" si="3"/>
        <v>10</v>
      </c>
      <c r="I25" s="84">
        <f t="shared" si="4"/>
        <v>1</v>
      </c>
    </row>
    <row r="26" spans="1:9">
      <c r="A26" s="88" t="s">
        <v>4</v>
      </c>
      <c r="B26" s="89"/>
      <c r="C26" s="90">
        <f t="shared" si="0"/>
        <v>0</v>
      </c>
      <c r="D26" s="89">
        <v>4</v>
      </c>
      <c r="E26" s="90">
        <f t="shared" si="1"/>
        <v>1</v>
      </c>
      <c r="F26" s="89"/>
      <c r="G26" s="90">
        <f t="shared" si="2"/>
        <v>0</v>
      </c>
      <c r="H26" s="89">
        <f t="shared" si="3"/>
        <v>4</v>
      </c>
      <c r="I26" s="91">
        <f t="shared" si="4"/>
        <v>1</v>
      </c>
    </row>
    <row r="27" spans="1:9">
      <c r="A27" s="88" t="s">
        <v>3</v>
      </c>
      <c r="B27" s="89"/>
      <c r="C27" s="90">
        <f t="shared" si="0"/>
        <v>0</v>
      </c>
      <c r="D27" s="89">
        <v>3</v>
      </c>
      <c r="E27" s="90">
        <f t="shared" si="1"/>
        <v>1</v>
      </c>
      <c r="F27" s="89"/>
      <c r="G27" s="90">
        <f t="shared" si="2"/>
        <v>0</v>
      </c>
      <c r="H27" s="89">
        <f t="shared" si="3"/>
        <v>3</v>
      </c>
      <c r="I27" s="91">
        <f t="shared" si="4"/>
        <v>1</v>
      </c>
    </row>
    <row r="28" spans="1:9">
      <c r="A28" s="88" t="s">
        <v>2</v>
      </c>
      <c r="B28" s="89"/>
      <c r="C28" s="90">
        <f t="shared" si="0"/>
        <v>0</v>
      </c>
      <c r="D28" s="89">
        <v>2</v>
      </c>
      <c r="E28" s="90">
        <f t="shared" si="1"/>
        <v>1</v>
      </c>
      <c r="F28" s="89"/>
      <c r="G28" s="90">
        <f t="shared" si="2"/>
        <v>0</v>
      </c>
      <c r="H28" s="89">
        <f t="shared" si="3"/>
        <v>2</v>
      </c>
      <c r="I28" s="91">
        <f t="shared" si="4"/>
        <v>1</v>
      </c>
    </row>
    <row r="29" spans="1:9">
      <c r="A29" s="88" t="s">
        <v>1</v>
      </c>
      <c r="B29" s="89">
        <v>1</v>
      </c>
      <c r="C29" s="90">
        <f t="shared" si="0"/>
        <v>1</v>
      </c>
      <c r="D29" s="89"/>
      <c r="E29" s="90">
        <f t="shared" si="1"/>
        <v>0</v>
      </c>
      <c r="F29" s="89"/>
      <c r="G29" s="90">
        <f t="shared" si="2"/>
        <v>0</v>
      </c>
      <c r="H29" s="89">
        <f t="shared" si="3"/>
        <v>1</v>
      </c>
      <c r="I29" s="91">
        <f t="shared" si="4"/>
        <v>1</v>
      </c>
    </row>
    <row r="30" spans="1:9" s="66" customFormat="1">
      <c r="A30" s="81" t="s">
        <v>207</v>
      </c>
      <c r="B30" s="82"/>
      <c r="C30" s="83">
        <f t="shared" si="0"/>
        <v>0</v>
      </c>
      <c r="D30" s="82"/>
      <c r="E30" s="83">
        <f t="shared" si="1"/>
        <v>0</v>
      </c>
      <c r="F30" s="82">
        <v>1</v>
      </c>
      <c r="G30" s="83">
        <f t="shared" si="2"/>
        <v>1</v>
      </c>
      <c r="H30" s="82">
        <f t="shared" si="3"/>
        <v>1</v>
      </c>
      <c r="I30" s="84">
        <f t="shared" si="4"/>
        <v>1</v>
      </c>
    </row>
    <row r="31" spans="1:9">
      <c r="A31" s="88" t="s">
        <v>3</v>
      </c>
      <c r="B31" s="89"/>
      <c r="C31" s="90">
        <f t="shared" si="0"/>
        <v>0</v>
      </c>
      <c r="D31" s="89"/>
      <c r="E31" s="90">
        <f t="shared" si="1"/>
        <v>0</v>
      </c>
      <c r="F31" s="89">
        <v>1</v>
      </c>
      <c r="G31" s="90">
        <f t="shared" si="2"/>
        <v>1</v>
      </c>
      <c r="H31" s="89">
        <f t="shared" si="3"/>
        <v>1</v>
      </c>
      <c r="I31" s="91">
        <f t="shared" si="4"/>
        <v>1</v>
      </c>
    </row>
    <row r="32" spans="1:9" s="66" customFormat="1">
      <c r="A32" s="81" t="s">
        <v>208</v>
      </c>
      <c r="B32" s="82">
        <v>1</v>
      </c>
      <c r="C32" s="83">
        <f t="shared" si="0"/>
        <v>0.5</v>
      </c>
      <c r="D32" s="82">
        <v>1</v>
      </c>
      <c r="E32" s="83">
        <f t="shared" si="1"/>
        <v>0.5</v>
      </c>
      <c r="F32" s="82"/>
      <c r="G32" s="83">
        <f t="shared" si="2"/>
        <v>0</v>
      </c>
      <c r="H32" s="82">
        <f t="shared" si="3"/>
        <v>2</v>
      </c>
      <c r="I32" s="84">
        <f t="shared" si="4"/>
        <v>1</v>
      </c>
    </row>
    <row r="33" spans="1:9">
      <c r="A33" s="88" t="s">
        <v>2</v>
      </c>
      <c r="B33" s="89"/>
      <c r="C33" s="90">
        <f t="shared" si="0"/>
        <v>0</v>
      </c>
      <c r="D33" s="89">
        <v>1</v>
      </c>
      <c r="E33" s="90">
        <f t="shared" si="1"/>
        <v>1</v>
      </c>
      <c r="F33" s="89"/>
      <c r="G33" s="90">
        <f t="shared" si="2"/>
        <v>0</v>
      </c>
      <c r="H33" s="89">
        <f t="shared" si="3"/>
        <v>1</v>
      </c>
      <c r="I33" s="91">
        <f t="shared" si="4"/>
        <v>1</v>
      </c>
    </row>
    <row r="34" spans="1:9">
      <c r="A34" s="88" t="s">
        <v>1</v>
      </c>
      <c r="B34" s="89">
        <v>1</v>
      </c>
      <c r="C34" s="90">
        <f t="shared" si="0"/>
        <v>1</v>
      </c>
      <c r="D34" s="89"/>
      <c r="E34" s="90">
        <f t="shared" si="1"/>
        <v>0</v>
      </c>
      <c r="F34" s="89"/>
      <c r="G34" s="90">
        <f t="shared" si="2"/>
        <v>0</v>
      </c>
      <c r="H34" s="89">
        <f t="shared" si="3"/>
        <v>1</v>
      </c>
      <c r="I34" s="91">
        <f t="shared" si="4"/>
        <v>1</v>
      </c>
    </row>
    <row r="35" spans="1:9" s="66" customFormat="1">
      <c r="A35" s="81" t="s">
        <v>209</v>
      </c>
      <c r="B35" s="82">
        <v>1</v>
      </c>
      <c r="C35" s="83">
        <f t="shared" si="0"/>
        <v>0.16666666666666666</v>
      </c>
      <c r="D35" s="82">
        <v>4</v>
      </c>
      <c r="E35" s="83">
        <f t="shared" si="1"/>
        <v>0.66666666666666663</v>
      </c>
      <c r="F35" s="82">
        <v>1</v>
      </c>
      <c r="G35" s="83">
        <f t="shared" si="2"/>
        <v>0.16666666666666666</v>
      </c>
      <c r="H35" s="82">
        <f t="shared" si="3"/>
        <v>6</v>
      </c>
      <c r="I35" s="84">
        <f t="shared" si="4"/>
        <v>1</v>
      </c>
    </row>
    <row r="36" spans="1:9">
      <c r="A36" s="88" t="s">
        <v>4</v>
      </c>
      <c r="B36" s="89"/>
      <c r="C36" s="90">
        <f t="shared" si="0"/>
        <v>0</v>
      </c>
      <c r="D36" s="89">
        <v>1</v>
      </c>
      <c r="E36" s="90">
        <f t="shared" si="1"/>
        <v>0.5</v>
      </c>
      <c r="F36" s="89">
        <v>1</v>
      </c>
      <c r="G36" s="90">
        <f t="shared" si="2"/>
        <v>0.5</v>
      </c>
      <c r="H36" s="89">
        <f t="shared" si="3"/>
        <v>2</v>
      </c>
      <c r="I36" s="91">
        <f t="shared" si="4"/>
        <v>1</v>
      </c>
    </row>
    <row r="37" spans="1:9">
      <c r="A37" s="88" t="s">
        <v>3</v>
      </c>
      <c r="B37" s="89">
        <v>1</v>
      </c>
      <c r="C37" s="90">
        <f t="shared" si="0"/>
        <v>0.5</v>
      </c>
      <c r="D37" s="89">
        <v>1</v>
      </c>
      <c r="E37" s="90">
        <f t="shared" si="1"/>
        <v>0.5</v>
      </c>
      <c r="F37" s="89"/>
      <c r="G37" s="90">
        <f t="shared" si="2"/>
        <v>0</v>
      </c>
      <c r="H37" s="89">
        <f t="shared" si="3"/>
        <v>2</v>
      </c>
      <c r="I37" s="91">
        <f t="shared" si="4"/>
        <v>1</v>
      </c>
    </row>
    <row r="38" spans="1:9">
      <c r="A38" s="88" t="s">
        <v>2</v>
      </c>
      <c r="B38" s="89"/>
      <c r="C38" s="90">
        <f t="shared" si="0"/>
        <v>0</v>
      </c>
      <c r="D38" s="89">
        <v>2</v>
      </c>
      <c r="E38" s="90">
        <f t="shared" si="1"/>
        <v>1</v>
      </c>
      <c r="F38" s="89"/>
      <c r="G38" s="90">
        <f t="shared" si="2"/>
        <v>0</v>
      </c>
      <c r="H38" s="89">
        <f t="shared" si="3"/>
        <v>2</v>
      </c>
      <c r="I38" s="91">
        <f t="shared" si="4"/>
        <v>1</v>
      </c>
    </row>
    <row r="39" spans="1:9" s="66" customFormat="1">
      <c r="A39" s="81" t="s">
        <v>210</v>
      </c>
      <c r="B39" s="82">
        <v>1</v>
      </c>
      <c r="C39" s="83">
        <f t="shared" si="0"/>
        <v>0.5</v>
      </c>
      <c r="D39" s="82">
        <v>1</v>
      </c>
      <c r="E39" s="83">
        <f t="shared" si="1"/>
        <v>0.5</v>
      </c>
      <c r="F39" s="82"/>
      <c r="G39" s="83">
        <f t="shared" si="2"/>
        <v>0</v>
      </c>
      <c r="H39" s="82">
        <f t="shared" si="3"/>
        <v>2</v>
      </c>
      <c r="I39" s="84">
        <f t="shared" si="4"/>
        <v>1</v>
      </c>
    </row>
    <row r="40" spans="1:9">
      <c r="A40" s="88" t="s">
        <v>3</v>
      </c>
      <c r="B40" s="89">
        <v>1</v>
      </c>
      <c r="C40" s="90">
        <f t="shared" si="0"/>
        <v>0.5</v>
      </c>
      <c r="D40" s="89">
        <v>1</v>
      </c>
      <c r="E40" s="90">
        <f t="shared" si="1"/>
        <v>0.5</v>
      </c>
      <c r="F40" s="89"/>
      <c r="G40" s="90">
        <f t="shared" si="2"/>
        <v>0</v>
      </c>
      <c r="H40" s="89">
        <f t="shared" si="3"/>
        <v>2</v>
      </c>
      <c r="I40" s="91">
        <f t="shared" si="4"/>
        <v>1</v>
      </c>
    </row>
    <row r="41" spans="1:9" s="66" customFormat="1">
      <c r="A41" s="81" t="s">
        <v>211</v>
      </c>
      <c r="B41" s="82">
        <v>1</v>
      </c>
      <c r="C41" s="83">
        <f t="shared" si="0"/>
        <v>0.33333333333333331</v>
      </c>
      <c r="D41" s="82">
        <v>2</v>
      </c>
      <c r="E41" s="83">
        <f t="shared" si="1"/>
        <v>0.66666666666666663</v>
      </c>
      <c r="F41" s="82"/>
      <c r="G41" s="83">
        <f t="shared" si="2"/>
        <v>0</v>
      </c>
      <c r="H41" s="82">
        <f t="shared" si="3"/>
        <v>3</v>
      </c>
      <c r="I41" s="84">
        <f t="shared" si="4"/>
        <v>1</v>
      </c>
    </row>
    <row r="42" spans="1:9">
      <c r="A42" s="88" t="s">
        <v>3</v>
      </c>
      <c r="B42" s="89">
        <v>1</v>
      </c>
      <c r="C42" s="90">
        <f t="shared" si="0"/>
        <v>1</v>
      </c>
      <c r="D42" s="89"/>
      <c r="E42" s="90">
        <f t="shared" si="1"/>
        <v>0</v>
      </c>
      <c r="F42" s="89"/>
      <c r="G42" s="90">
        <f t="shared" si="2"/>
        <v>0</v>
      </c>
      <c r="H42" s="89">
        <f t="shared" si="3"/>
        <v>1</v>
      </c>
      <c r="I42" s="91">
        <f t="shared" si="4"/>
        <v>1</v>
      </c>
    </row>
    <row r="43" spans="1:9">
      <c r="A43" s="88" t="s">
        <v>2</v>
      </c>
      <c r="B43" s="89"/>
      <c r="C43" s="90">
        <f t="shared" si="0"/>
        <v>0</v>
      </c>
      <c r="D43" s="89">
        <v>1</v>
      </c>
      <c r="E43" s="90">
        <f t="shared" si="1"/>
        <v>1</v>
      </c>
      <c r="F43" s="89"/>
      <c r="G43" s="90">
        <f t="shared" si="2"/>
        <v>0</v>
      </c>
      <c r="H43" s="89">
        <f t="shared" si="3"/>
        <v>1</v>
      </c>
      <c r="I43" s="91">
        <f t="shared" si="4"/>
        <v>1</v>
      </c>
    </row>
    <row r="44" spans="1:9">
      <c r="A44" s="88" t="s">
        <v>1</v>
      </c>
      <c r="B44" s="89"/>
      <c r="C44" s="90">
        <f t="shared" si="0"/>
        <v>0</v>
      </c>
      <c r="D44" s="89">
        <v>1</v>
      </c>
      <c r="E44" s="90">
        <f t="shared" si="1"/>
        <v>1</v>
      </c>
      <c r="F44" s="89"/>
      <c r="G44" s="90">
        <f t="shared" si="2"/>
        <v>0</v>
      </c>
      <c r="H44" s="89">
        <f t="shared" si="3"/>
        <v>1</v>
      </c>
      <c r="I44" s="91">
        <f t="shared" si="4"/>
        <v>1</v>
      </c>
    </row>
    <row r="45" spans="1:9" s="66" customFormat="1">
      <c r="A45" s="81" t="s">
        <v>212</v>
      </c>
      <c r="B45" s="82">
        <v>1</v>
      </c>
      <c r="C45" s="83">
        <f t="shared" si="0"/>
        <v>1</v>
      </c>
      <c r="D45" s="82"/>
      <c r="E45" s="83">
        <f t="shared" si="1"/>
        <v>0</v>
      </c>
      <c r="F45" s="82"/>
      <c r="G45" s="83">
        <f t="shared" si="2"/>
        <v>0</v>
      </c>
      <c r="H45" s="82">
        <f t="shared" si="3"/>
        <v>1</v>
      </c>
      <c r="I45" s="84">
        <f t="shared" si="4"/>
        <v>1</v>
      </c>
    </row>
    <row r="46" spans="1:9">
      <c r="A46" s="88" t="s">
        <v>2</v>
      </c>
      <c r="B46" s="89">
        <v>1</v>
      </c>
      <c r="C46" s="90">
        <f t="shared" si="0"/>
        <v>1</v>
      </c>
      <c r="D46" s="89"/>
      <c r="E46" s="90">
        <f t="shared" si="1"/>
        <v>0</v>
      </c>
      <c r="F46" s="89"/>
      <c r="G46" s="90">
        <f t="shared" si="2"/>
        <v>0</v>
      </c>
      <c r="H46" s="89">
        <f t="shared" si="3"/>
        <v>1</v>
      </c>
      <c r="I46" s="91">
        <f t="shared" si="4"/>
        <v>1</v>
      </c>
    </row>
    <row r="47" spans="1:9" s="66" customFormat="1">
      <c r="A47" s="81" t="s">
        <v>213</v>
      </c>
      <c r="B47" s="82">
        <v>3</v>
      </c>
      <c r="C47" s="83">
        <f t="shared" si="0"/>
        <v>0.5</v>
      </c>
      <c r="D47" s="82">
        <v>3</v>
      </c>
      <c r="E47" s="83">
        <f t="shared" si="1"/>
        <v>0.5</v>
      </c>
      <c r="F47" s="82"/>
      <c r="G47" s="83">
        <f t="shared" si="2"/>
        <v>0</v>
      </c>
      <c r="H47" s="82">
        <f t="shared" si="3"/>
        <v>6</v>
      </c>
      <c r="I47" s="84">
        <f t="shared" si="4"/>
        <v>1</v>
      </c>
    </row>
    <row r="48" spans="1:9">
      <c r="A48" s="88" t="s">
        <v>4</v>
      </c>
      <c r="B48" s="89">
        <v>2</v>
      </c>
      <c r="C48" s="90">
        <f t="shared" si="0"/>
        <v>1</v>
      </c>
      <c r="D48" s="89"/>
      <c r="E48" s="90">
        <f t="shared" si="1"/>
        <v>0</v>
      </c>
      <c r="F48" s="89"/>
      <c r="G48" s="90">
        <f t="shared" si="2"/>
        <v>0</v>
      </c>
      <c r="H48" s="89">
        <f t="shared" si="3"/>
        <v>2</v>
      </c>
      <c r="I48" s="91">
        <f t="shared" si="4"/>
        <v>1</v>
      </c>
    </row>
    <row r="49" spans="1:9">
      <c r="A49" s="88" t="s">
        <v>2</v>
      </c>
      <c r="B49" s="89"/>
      <c r="C49" s="90">
        <f t="shared" si="0"/>
        <v>0</v>
      </c>
      <c r="D49" s="89">
        <v>1</v>
      </c>
      <c r="E49" s="90">
        <f t="shared" si="1"/>
        <v>1</v>
      </c>
      <c r="F49" s="89"/>
      <c r="G49" s="90">
        <f t="shared" si="2"/>
        <v>0</v>
      </c>
      <c r="H49" s="89">
        <f t="shared" si="3"/>
        <v>1</v>
      </c>
      <c r="I49" s="91">
        <f t="shared" si="4"/>
        <v>1</v>
      </c>
    </row>
    <row r="50" spans="1:9">
      <c r="A50" s="88" t="s">
        <v>1</v>
      </c>
      <c r="B50" s="89">
        <v>1</v>
      </c>
      <c r="C50" s="90">
        <f t="shared" si="0"/>
        <v>0.33333333333333331</v>
      </c>
      <c r="D50" s="89">
        <v>2</v>
      </c>
      <c r="E50" s="90">
        <f t="shared" si="1"/>
        <v>0.66666666666666663</v>
      </c>
      <c r="F50" s="89"/>
      <c r="G50" s="90">
        <f t="shared" si="2"/>
        <v>0</v>
      </c>
      <c r="H50" s="89">
        <f t="shared" si="3"/>
        <v>3</v>
      </c>
      <c r="I50" s="91">
        <f t="shared" si="4"/>
        <v>1</v>
      </c>
    </row>
    <row r="51" spans="1:9" s="66" customFormat="1">
      <c r="A51" s="81" t="s">
        <v>214</v>
      </c>
      <c r="B51" s="82">
        <v>9</v>
      </c>
      <c r="C51" s="83">
        <f t="shared" si="0"/>
        <v>0.40909090909090912</v>
      </c>
      <c r="D51" s="82">
        <v>7</v>
      </c>
      <c r="E51" s="83">
        <f t="shared" si="1"/>
        <v>0.31818181818181818</v>
      </c>
      <c r="F51" s="82">
        <v>6</v>
      </c>
      <c r="G51" s="83">
        <f t="shared" si="2"/>
        <v>0.27272727272727271</v>
      </c>
      <c r="H51" s="82">
        <f t="shared" si="3"/>
        <v>22</v>
      </c>
      <c r="I51" s="84">
        <f t="shared" si="4"/>
        <v>1</v>
      </c>
    </row>
    <row r="52" spans="1:9">
      <c r="A52" s="88" t="s">
        <v>4</v>
      </c>
      <c r="B52" s="89">
        <v>3</v>
      </c>
      <c r="C52" s="90">
        <f t="shared" si="0"/>
        <v>0.3</v>
      </c>
      <c r="D52" s="89">
        <v>2</v>
      </c>
      <c r="E52" s="90">
        <f t="shared" si="1"/>
        <v>0.2</v>
      </c>
      <c r="F52" s="89">
        <v>5</v>
      </c>
      <c r="G52" s="90">
        <f t="shared" si="2"/>
        <v>0.5</v>
      </c>
      <c r="H52" s="89">
        <f t="shared" si="3"/>
        <v>10</v>
      </c>
      <c r="I52" s="91">
        <f t="shared" si="4"/>
        <v>1</v>
      </c>
    </row>
    <row r="53" spans="1:9">
      <c r="A53" s="88" t="s">
        <v>3</v>
      </c>
      <c r="B53" s="89">
        <v>1</v>
      </c>
      <c r="C53" s="90">
        <f t="shared" si="0"/>
        <v>0.33333333333333331</v>
      </c>
      <c r="D53" s="89">
        <v>1</v>
      </c>
      <c r="E53" s="90">
        <f t="shared" si="1"/>
        <v>0.33333333333333331</v>
      </c>
      <c r="F53" s="89">
        <v>1</v>
      </c>
      <c r="G53" s="90">
        <f t="shared" si="2"/>
        <v>0.33333333333333331</v>
      </c>
      <c r="H53" s="89">
        <f t="shared" si="3"/>
        <v>3</v>
      </c>
      <c r="I53" s="91">
        <f t="shared" si="4"/>
        <v>1</v>
      </c>
    </row>
    <row r="54" spans="1:9">
      <c r="A54" s="88" t="s">
        <v>2</v>
      </c>
      <c r="B54" s="89">
        <v>4</v>
      </c>
      <c r="C54" s="90">
        <f t="shared" si="0"/>
        <v>0.66666666666666663</v>
      </c>
      <c r="D54" s="89">
        <v>2</v>
      </c>
      <c r="E54" s="90">
        <f t="shared" si="1"/>
        <v>0.33333333333333331</v>
      </c>
      <c r="F54" s="89"/>
      <c r="G54" s="90">
        <f t="shared" si="2"/>
        <v>0</v>
      </c>
      <c r="H54" s="89">
        <f t="shared" si="3"/>
        <v>6</v>
      </c>
      <c r="I54" s="91">
        <f t="shared" si="4"/>
        <v>1</v>
      </c>
    </row>
    <row r="55" spans="1:9">
      <c r="A55" s="88" t="s">
        <v>1</v>
      </c>
      <c r="B55" s="89">
        <v>1</v>
      </c>
      <c r="C55" s="90">
        <f t="shared" si="0"/>
        <v>0.33333333333333331</v>
      </c>
      <c r="D55" s="89">
        <v>2</v>
      </c>
      <c r="E55" s="90">
        <f t="shared" si="1"/>
        <v>0.66666666666666663</v>
      </c>
      <c r="F55" s="89"/>
      <c r="G55" s="90">
        <f t="shared" si="2"/>
        <v>0</v>
      </c>
      <c r="H55" s="89">
        <f t="shared" si="3"/>
        <v>3</v>
      </c>
      <c r="I55" s="91">
        <f t="shared" si="4"/>
        <v>1</v>
      </c>
    </row>
    <row r="56" spans="1:9" s="66" customFormat="1">
      <c r="A56" s="81" t="s">
        <v>215</v>
      </c>
      <c r="B56" s="82"/>
      <c r="C56" s="83">
        <f t="shared" si="0"/>
        <v>0</v>
      </c>
      <c r="D56" s="82"/>
      <c r="E56" s="83">
        <f t="shared" si="1"/>
        <v>0</v>
      </c>
      <c r="F56" s="82">
        <v>1</v>
      </c>
      <c r="G56" s="83">
        <f t="shared" si="2"/>
        <v>1</v>
      </c>
      <c r="H56" s="82">
        <f t="shared" si="3"/>
        <v>1</v>
      </c>
      <c r="I56" s="84">
        <f t="shared" si="4"/>
        <v>1</v>
      </c>
    </row>
    <row r="57" spans="1:9">
      <c r="A57" s="88" t="s">
        <v>1</v>
      </c>
      <c r="B57" s="89"/>
      <c r="C57" s="90">
        <f t="shared" si="0"/>
        <v>0</v>
      </c>
      <c r="D57" s="89"/>
      <c r="E57" s="90">
        <f t="shared" si="1"/>
        <v>0</v>
      </c>
      <c r="F57" s="89">
        <v>1</v>
      </c>
      <c r="G57" s="90">
        <f t="shared" si="2"/>
        <v>1</v>
      </c>
      <c r="H57" s="89">
        <f t="shared" si="3"/>
        <v>1</v>
      </c>
      <c r="I57" s="91">
        <f t="shared" si="4"/>
        <v>1</v>
      </c>
    </row>
    <row r="58" spans="1:9" s="66" customFormat="1">
      <c r="A58" s="81" t="s">
        <v>216</v>
      </c>
      <c r="B58" s="82">
        <v>4</v>
      </c>
      <c r="C58" s="83">
        <f t="shared" si="0"/>
        <v>0.4</v>
      </c>
      <c r="D58" s="82">
        <v>5</v>
      </c>
      <c r="E58" s="83">
        <f t="shared" si="1"/>
        <v>0.5</v>
      </c>
      <c r="F58" s="82">
        <v>1</v>
      </c>
      <c r="G58" s="83">
        <f t="shared" si="2"/>
        <v>0.1</v>
      </c>
      <c r="H58" s="82">
        <f t="shared" si="3"/>
        <v>10</v>
      </c>
      <c r="I58" s="84">
        <f t="shared" si="4"/>
        <v>1</v>
      </c>
    </row>
    <row r="59" spans="1:9">
      <c r="A59" s="88" t="s">
        <v>4</v>
      </c>
      <c r="B59" s="89"/>
      <c r="C59" s="90">
        <f t="shared" si="0"/>
        <v>0</v>
      </c>
      <c r="D59" s="89">
        <v>2</v>
      </c>
      <c r="E59" s="90">
        <f t="shared" si="1"/>
        <v>1</v>
      </c>
      <c r="F59" s="89"/>
      <c r="G59" s="90">
        <f t="shared" si="2"/>
        <v>0</v>
      </c>
      <c r="H59" s="89">
        <f t="shared" si="3"/>
        <v>2</v>
      </c>
      <c r="I59" s="91">
        <f t="shared" si="4"/>
        <v>1</v>
      </c>
    </row>
    <row r="60" spans="1:9">
      <c r="A60" s="88" t="s">
        <v>3</v>
      </c>
      <c r="B60" s="89">
        <v>1</v>
      </c>
      <c r="C60" s="90">
        <f t="shared" si="0"/>
        <v>1</v>
      </c>
      <c r="D60" s="89"/>
      <c r="E60" s="90">
        <f t="shared" si="1"/>
        <v>0</v>
      </c>
      <c r="F60" s="89"/>
      <c r="G60" s="90">
        <f t="shared" si="2"/>
        <v>0</v>
      </c>
      <c r="H60" s="89">
        <f t="shared" si="3"/>
        <v>1</v>
      </c>
      <c r="I60" s="91">
        <f t="shared" si="4"/>
        <v>1</v>
      </c>
    </row>
    <row r="61" spans="1:9">
      <c r="A61" s="88" t="s">
        <v>2</v>
      </c>
      <c r="B61" s="89"/>
      <c r="C61" s="90">
        <f t="shared" si="0"/>
        <v>0</v>
      </c>
      <c r="D61" s="89">
        <v>2</v>
      </c>
      <c r="E61" s="90">
        <f t="shared" si="1"/>
        <v>1</v>
      </c>
      <c r="F61" s="89"/>
      <c r="G61" s="90">
        <f t="shared" si="2"/>
        <v>0</v>
      </c>
      <c r="H61" s="89">
        <f t="shared" si="3"/>
        <v>2</v>
      </c>
      <c r="I61" s="91">
        <f t="shared" si="4"/>
        <v>1</v>
      </c>
    </row>
    <row r="62" spans="1:9">
      <c r="A62" s="88" t="s">
        <v>1</v>
      </c>
      <c r="B62" s="89">
        <v>3</v>
      </c>
      <c r="C62" s="90">
        <f t="shared" si="0"/>
        <v>0.6</v>
      </c>
      <c r="D62" s="89">
        <v>1</v>
      </c>
      <c r="E62" s="90">
        <f t="shared" si="1"/>
        <v>0.2</v>
      </c>
      <c r="F62" s="89">
        <v>1</v>
      </c>
      <c r="G62" s="90">
        <f t="shared" si="2"/>
        <v>0.2</v>
      </c>
      <c r="H62" s="89">
        <f t="shared" si="3"/>
        <v>5</v>
      </c>
      <c r="I62" s="91">
        <f t="shared" si="4"/>
        <v>1</v>
      </c>
    </row>
    <row r="63" spans="1:9" s="66" customFormat="1">
      <c r="A63" s="81" t="s">
        <v>217</v>
      </c>
      <c r="B63" s="82">
        <v>36</v>
      </c>
      <c r="C63" s="83">
        <f t="shared" si="0"/>
        <v>0.37113402061855671</v>
      </c>
      <c r="D63" s="82">
        <v>48</v>
      </c>
      <c r="E63" s="83">
        <f t="shared" si="1"/>
        <v>0.49484536082474229</v>
      </c>
      <c r="F63" s="82">
        <v>13</v>
      </c>
      <c r="G63" s="83">
        <f t="shared" si="2"/>
        <v>0.13402061855670103</v>
      </c>
      <c r="H63" s="82">
        <f t="shared" si="3"/>
        <v>97</v>
      </c>
      <c r="I63" s="84">
        <f t="shared" si="4"/>
        <v>1</v>
      </c>
    </row>
    <row r="64" spans="1:9">
      <c r="A64" s="88" t="s">
        <v>4</v>
      </c>
      <c r="B64" s="89">
        <v>11</v>
      </c>
      <c r="C64" s="90">
        <f t="shared" si="0"/>
        <v>0.37931034482758619</v>
      </c>
      <c r="D64" s="89">
        <v>15</v>
      </c>
      <c r="E64" s="90">
        <f t="shared" si="1"/>
        <v>0.51724137931034486</v>
      </c>
      <c r="F64" s="89">
        <v>3</v>
      </c>
      <c r="G64" s="90">
        <f t="shared" si="2"/>
        <v>0.10344827586206896</v>
      </c>
      <c r="H64" s="89">
        <f t="shared" si="3"/>
        <v>29</v>
      </c>
      <c r="I64" s="91">
        <f t="shared" si="4"/>
        <v>1</v>
      </c>
    </row>
    <row r="65" spans="1:9">
      <c r="A65" s="88" t="s">
        <v>3</v>
      </c>
      <c r="B65" s="89">
        <v>4</v>
      </c>
      <c r="C65" s="90">
        <f t="shared" si="0"/>
        <v>0.25</v>
      </c>
      <c r="D65" s="89">
        <v>9</v>
      </c>
      <c r="E65" s="90">
        <f t="shared" si="1"/>
        <v>0.5625</v>
      </c>
      <c r="F65" s="89">
        <v>3</v>
      </c>
      <c r="G65" s="90">
        <f t="shared" si="2"/>
        <v>0.1875</v>
      </c>
      <c r="H65" s="89">
        <f t="shared" si="3"/>
        <v>16</v>
      </c>
      <c r="I65" s="91">
        <f t="shared" si="4"/>
        <v>1</v>
      </c>
    </row>
    <row r="66" spans="1:9">
      <c r="A66" s="88" t="s">
        <v>2</v>
      </c>
      <c r="B66" s="89">
        <v>15</v>
      </c>
      <c r="C66" s="90">
        <f t="shared" si="0"/>
        <v>0.41666666666666669</v>
      </c>
      <c r="D66" s="89">
        <v>18</v>
      </c>
      <c r="E66" s="90">
        <f t="shared" si="1"/>
        <v>0.5</v>
      </c>
      <c r="F66" s="89">
        <v>3</v>
      </c>
      <c r="G66" s="90">
        <f t="shared" si="2"/>
        <v>8.3333333333333329E-2</v>
      </c>
      <c r="H66" s="89">
        <f t="shared" si="3"/>
        <v>36</v>
      </c>
      <c r="I66" s="91">
        <f t="shared" si="4"/>
        <v>1</v>
      </c>
    </row>
    <row r="67" spans="1:9">
      <c r="A67" s="88" t="s">
        <v>1</v>
      </c>
      <c r="B67" s="89">
        <v>6</v>
      </c>
      <c r="C67" s="90">
        <f t="shared" si="0"/>
        <v>0.375</v>
      </c>
      <c r="D67" s="89">
        <v>6</v>
      </c>
      <c r="E67" s="90">
        <f t="shared" si="1"/>
        <v>0.375</v>
      </c>
      <c r="F67" s="89">
        <v>4</v>
      </c>
      <c r="G67" s="90">
        <f t="shared" si="2"/>
        <v>0.25</v>
      </c>
      <c r="H67" s="89">
        <f t="shared" si="3"/>
        <v>16</v>
      </c>
      <c r="I67" s="91">
        <f t="shared" si="4"/>
        <v>1</v>
      </c>
    </row>
    <row r="68" spans="1:9" s="66" customFormat="1">
      <c r="A68" s="81" t="s">
        <v>218</v>
      </c>
      <c r="B68" s="82"/>
      <c r="C68" s="83">
        <f t="shared" si="0"/>
        <v>0</v>
      </c>
      <c r="D68" s="82"/>
      <c r="E68" s="83">
        <f t="shared" si="1"/>
        <v>0</v>
      </c>
      <c r="F68" s="82">
        <v>1</v>
      </c>
      <c r="G68" s="83">
        <f t="shared" si="2"/>
        <v>1</v>
      </c>
      <c r="H68" s="82">
        <f t="shared" si="3"/>
        <v>1</v>
      </c>
      <c r="I68" s="84">
        <f t="shared" si="4"/>
        <v>1</v>
      </c>
    </row>
    <row r="69" spans="1:9">
      <c r="A69" s="88" t="s">
        <v>1</v>
      </c>
      <c r="B69" s="89"/>
      <c r="C69" s="90">
        <f t="shared" si="0"/>
        <v>0</v>
      </c>
      <c r="D69" s="89"/>
      <c r="E69" s="90">
        <f t="shared" si="1"/>
        <v>0</v>
      </c>
      <c r="F69" s="89">
        <v>1</v>
      </c>
      <c r="G69" s="90">
        <f t="shared" si="2"/>
        <v>1</v>
      </c>
      <c r="H69" s="89">
        <f t="shared" si="3"/>
        <v>1</v>
      </c>
      <c r="I69" s="91">
        <f t="shared" si="4"/>
        <v>1</v>
      </c>
    </row>
    <row r="70" spans="1:9" s="66" customFormat="1">
      <c r="A70" s="81" t="s">
        <v>219</v>
      </c>
      <c r="B70" s="82">
        <v>3</v>
      </c>
      <c r="C70" s="83">
        <f t="shared" ref="C70:C133" si="5">B70/H70</f>
        <v>0.25</v>
      </c>
      <c r="D70" s="82">
        <v>4</v>
      </c>
      <c r="E70" s="83">
        <f t="shared" ref="E70:E133" si="6">D70/$H70</f>
        <v>0.33333333333333331</v>
      </c>
      <c r="F70" s="82">
        <v>5</v>
      </c>
      <c r="G70" s="83">
        <f t="shared" ref="G70:G133" si="7">F70/$H70</f>
        <v>0.41666666666666669</v>
      </c>
      <c r="H70" s="82">
        <f t="shared" ref="H70:H133" si="8">B70+D70+F70</f>
        <v>12</v>
      </c>
      <c r="I70" s="84">
        <f t="shared" ref="I70:I133" si="9">H70/$H70</f>
        <v>1</v>
      </c>
    </row>
    <row r="71" spans="1:9">
      <c r="A71" s="88" t="s">
        <v>4</v>
      </c>
      <c r="B71" s="89">
        <v>1</v>
      </c>
      <c r="C71" s="90">
        <f t="shared" si="5"/>
        <v>0.25</v>
      </c>
      <c r="D71" s="89">
        <v>1</v>
      </c>
      <c r="E71" s="90">
        <f t="shared" si="6"/>
        <v>0.25</v>
      </c>
      <c r="F71" s="89">
        <v>2</v>
      </c>
      <c r="G71" s="90">
        <f t="shared" si="7"/>
        <v>0.5</v>
      </c>
      <c r="H71" s="89">
        <f t="shared" si="8"/>
        <v>4</v>
      </c>
      <c r="I71" s="91">
        <f t="shared" si="9"/>
        <v>1</v>
      </c>
    </row>
    <row r="72" spans="1:9">
      <c r="A72" s="88" t="s">
        <v>3</v>
      </c>
      <c r="B72" s="89"/>
      <c r="C72" s="90">
        <f t="shared" si="5"/>
        <v>0</v>
      </c>
      <c r="D72" s="89">
        <v>2</v>
      </c>
      <c r="E72" s="90">
        <f t="shared" si="6"/>
        <v>1</v>
      </c>
      <c r="F72" s="89"/>
      <c r="G72" s="90">
        <f t="shared" si="7"/>
        <v>0</v>
      </c>
      <c r="H72" s="89">
        <f t="shared" si="8"/>
        <v>2</v>
      </c>
      <c r="I72" s="91">
        <f t="shared" si="9"/>
        <v>1</v>
      </c>
    </row>
    <row r="73" spans="1:9">
      <c r="A73" s="88" t="s">
        <v>2</v>
      </c>
      <c r="B73" s="89">
        <v>1</v>
      </c>
      <c r="C73" s="90">
        <f t="shared" si="5"/>
        <v>0.33333333333333331</v>
      </c>
      <c r="D73" s="89">
        <v>1</v>
      </c>
      <c r="E73" s="90">
        <f t="shared" si="6"/>
        <v>0.33333333333333331</v>
      </c>
      <c r="F73" s="89">
        <v>1</v>
      </c>
      <c r="G73" s="90">
        <f t="shared" si="7"/>
        <v>0.33333333333333331</v>
      </c>
      <c r="H73" s="89">
        <f t="shared" si="8"/>
        <v>3</v>
      </c>
      <c r="I73" s="91">
        <f t="shared" si="9"/>
        <v>1</v>
      </c>
    </row>
    <row r="74" spans="1:9">
      <c r="A74" s="88" t="s">
        <v>1</v>
      </c>
      <c r="B74" s="89">
        <v>1</v>
      </c>
      <c r="C74" s="90">
        <f t="shared" si="5"/>
        <v>0.33333333333333331</v>
      </c>
      <c r="D74" s="89"/>
      <c r="E74" s="90">
        <f t="shared" si="6"/>
        <v>0</v>
      </c>
      <c r="F74" s="89">
        <v>2</v>
      </c>
      <c r="G74" s="90">
        <f t="shared" si="7"/>
        <v>0.66666666666666663</v>
      </c>
      <c r="H74" s="89">
        <f t="shared" si="8"/>
        <v>3</v>
      </c>
      <c r="I74" s="91">
        <f t="shared" si="9"/>
        <v>1</v>
      </c>
    </row>
    <row r="75" spans="1:9" s="66" customFormat="1">
      <c r="A75" s="81" t="s">
        <v>220</v>
      </c>
      <c r="B75" s="82"/>
      <c r="C75" s="83">
        <f t="shared" si="5"/>
        <v>0</v>
      </c>
      <c r="D75" s="82">
        <v>1</v>
      </c>
      <c r="E75" s="83">
        <f t="shared" si="6"/>
        <v>1</v>
      </c>
      <c r="F75" s="82"/>
      <c r="G75" s="83">
        <f t="shared" si="7"/>
        <v>0</v>
      </c>
      <c r="H75" s="82">
        <f t="shared" si="8"/>
        <v>1</v>
      </c>
      <c r="I75" s="84">
        <f t="shared" si="9"/>
        <v>1</v>
      </c>
    </row>
    <row r="76" spans="1:9">
      <c r="A76" s="88" t="s">
        <v>2</v>
      </c>
      <c r="B76" s="89"/>
      <c r="C76" s="90">
        <f t="shared" si="5"/>
        <v>0</v>
      </c>
      <c r="D76" s="89">
        <v>1</v>
      </c>
      <c r="E76" s="90">
        <f t="shared" si="6"/>
        <v>1</v>
      </c>
      <c r="F76" s="89"/>
      <c r="G76" s="90">
        <f t="shared" si="7"/>
        <v>0</v>
      </c>
      <c r="H76" s="89">
        <f t="shared" si="8"/>
        <v>1</v>
      </c>
      <c r="I76" s="91">
        <f t="shared" si="9"/>
        <v>1</v>
      </c>
    </row>
    <row r="77" spans="1:9" s="66" customFormat="1">
      <c r="A77" s="81" t="s">
        <v>221</v>
      </c>
      <c r="B77" s="82"/>
      <c r="C77" s="83">
        <f t="shared" si="5"/>
        <v>0</v>
      </c>
      <c r="D77" s="82">
        <v>7</v>
      </c>
      <c r="E77" s="83">
        <f t="shared" si="6"/>
        <v>1</v>
      </c>
      <c r="F77" s="82"/>
      <c r="G77" s="83">
        <f t="shared" si="7"/>
        <v>0</v>
      </c>
      <c r="H77" s="82">
        <f t="shared" si="8"/>
        <v>7</v>
      </c>
      <c r="I77" s="84">
        <f t="shared" si="9"/>
        <v>1</v>
      </c>
    </row>
    <row r="78" spans="1:9">
      <c r="A78" s="88" t="s">
        <v>4</v>
      </c>
      <c r="B78" s="89"/>
      <c r="C78" s="90">
        <f t="shared" si="5"/>
        <v>0</v>
      </c>
      <c r="D78" s="89">
        <v>1</v>
      </c>
      <c r="E78" s="90">
        <f t="shared" si="6"/>
        <v>1</v>
      </c>
      <c r="F78" s="89"/>
      <c r="G78" s="90">
        <f t="shared" si="7"/>
        <v>0</v>
      </c>
      <c r="H78" s="89">
        <f t="shared" si="8"/>
        <v>1</v>
      </c>
      <c r="I78" s="91">
        <f t="shared" si="9"/>
        <v>1</v>
      </c>
    </row>
    <row r="79" spans="1:9">
      <c r="A79" s="88" t="s">
        <v>3</v>
      </c>
      <c r="B79" s="89"/>
      <c r="C79" s="90">
        <f t="shared" si="5"/>
        <v>0</v>
      </c>
      <c r="D79" s="89">
        <v>2</v>
      </c>
      <c r="E79" s="90">
        <f t="shared" si="6"/>
        <v>1</v>
      </c>
      <c r="F79" s="89"/>
      <c r="G79" s="90">
        <f t="shared" si="7"/>
        <v>0</v>
      </c>
      <c r="H79" s="89">
        <f t="shared" si="8"/>
        <v>2</v>
      </c>
      <c r="I79" s="91">
        <f t="shared" si="9"/>
        <v>1</v>
      </c>
    </row>
    <row r="80" spans="1:9">
      <c r="A80" s="88" t="s">
        <v>2</v>
      </c>
      <c r="B80" s="89"/>
      <c r="C80" s="90">
        <f t="shared" si="5"/>
        <v>0</v>
      </c>
      <c r="D80" s="89">
        <v>3</v>
      </c>
      <c r="E80" s="90">
        <f t="shared" si="6"/>
        <v>1</v>
      </c>
      <c r="F80" s="89"/>
      <c r="G80" s="90">
        <f t="shared" si="7"/>
        <v>0</v>
      </c>
      <c r="H80" s="89">
        <f t="shared" si="8"/>
        <v>3</v>
      </c>
      <c r="I80" s="91">
        <f t="shared" si="9"/>
        <v>1</v>
      </c>
    </row>
    <row r="81" spans="1:9">
      <c r="A81" s="88" t="s">
        <v>1</v>
      </c>
      <c r="B81" s="89"/>
      <c r="C81" s="90">
        <f t="shared" si="5"/>
        <v>0</v>
      </c>
      <c r="D81" s="89">
        <v>1</v>
      </c>
      <c r="E81" s="90">
        <f t="shared" si="6"/>
        <v>1</v>
      </c>
      <c r="F81" s="89"/>
      <c r="G81" s="90">
        <f t="shared" si="7"/>
        <v>0</v>
      </c>
      <c r="H81" s="89">
        <f t="shared" si="8"/>
        <v>1</v>
      </c>
      <c r="I81" s="91">
        <f t="shared" si="9"/>
        <v>1</v>
      </c>
    </row>
    <row r="82" spans="1:9" s="66" customFormat="1">
      <c r="A82" s="81" t="s">
        <v>222</v>
      </c>
      <c r="B82" s="82"/>
      <c r="C82" s="83">
        <f t="shared" si="5"/>
        <v>0</v>
      </c>
      <c r="D82" s="82"/>
      <c r="E82" s="83">
        <f t="shared" si="6"/>
        <v>0</v>
      </c>
      <c r="F82" s="82">
        <v>1</v>
      </c>
      <c r="G82" s="83">
        <f t="shared" si="7"/>
        <v>1</v>
      </c>
      <c r="H82" s="82">
        <f t="shared" si="8"/>
        <v>1</v>
      </c>
      <c r="I82" s="84">
        <f t="shared" si="9"/>
        <v>1</v>
      </c>
    </row>
    <row r="83" spans="1:9">
      <c r="A83" s="88" t="s">
        <v>4</v>
      </c>
      <c r="B83" s="89"/>
      <c r="C83" s="90">
        <f t="shared" si="5"/>
        <v>0</v>
      </c>
      <c r="D83" s="89"/>
      <c r="E83" s="90">
        <f t="shared" si="6"/>
        <v>0</v>
      </c>
      <c r="F83" s="89">
        <v>1</v>
      </c>
      <c r="G83" s="90">
        <f t="shared" si="7"/>
        <v>1</v>
      </c>
      <c r="H83" s="89">
        <f t="shared" si="8"/>
        <v>1</v>
      </c>
      <c r="I83" s="91">
        <f t="shared" si="9"/>
        <v>1</v>
      </c>
    </row>
    <row r="84" spans="1:9" s="66" customFormat="1">
      <c r="A84" s="81" t="s">
        <v>223</v>
      </c>
      <c r="B84" s="82"/>
      <c r="C84" s="83">
        <f t="shared" si="5"/>
        <v>0</v>
      </c>
      <c r="D84" s="82">
        <v>1</v>
      </c>
      <c r="E84" s="83">
        <f t="shared" si="6"/>
        <v>1</v>
      </c>
      <c r="F84" s="82"/>
      <c r="G84" s="83">
        <f t="shared" si="7"/>
        <v>0</v>
      </c>
      <c r="H84" s="82">
        <f t="shared" si="8"/>
        <v>1</v>
      </c>
      <c r="I84" s="84">
        <f t="shared" si="9"/>
        <v>1</v>
      </c>
    </row>
    <row r="85" spans="1:9">
      <c r="A85" s="88" t="s">
        <v>4</v>
      </c>
      <c r="B85" s="89"/>
      <c r="C85" s="90">
        <f t="shared" si="5"/>
        <v>0</v>
      </c>
      <c r="D85" s="89">
        <v>1</v>
      </c>
      <c r="E85" s="90">
        <f t="shared" si="6"/>
        <v>1</v>
      </c>
      <c r="F85" s="89"/>
      <c r="G85" s="90">
        <f t="shared" si="7"/>
        <v>0</v>
      </c>
      <c r="H85" s="89">
        <f t="shared" si="8"/>
        <v>1</v>
      </c>
      <c r="I85" s="91">
        <f t="shared" si="9"/>
        <v>1</v>
      </c>
    </row>
    <row r="86" spans="1:9" s="66" customFormat="1">
      <c r="A86" s="81" t="s">
        <v>224</v>
      </c>
      <c r="B86" s="82">
        <v>1</v>
      </c>
      <c r="C86" s="83">
        <f t="shared" si="5"/>
        <v>0.5</v>
      </c>
      <c r="D86" s="82">
        <v>1</v>
      </c>
      <c r="E86" s="83">
        <f t="shared" si="6"/>
        <v>0.5</v>
      </c>
      <c r="F86" s="82"/>
      <c r="G86" s="83">
        <f t="shared" si="7"/>
        <v>0</v>
      </c>
      <c r="H86" s="82">
        <f t="shared" si="8"/>
        <v>2</v>
      </c>
      <c r="I86" s="84">
        <f t="shared" si="9"/>
        <v>1</v>
      </c>
    </row>
    <row r="87" spans="1:9">
      <c r="A87" s="88" t="s">
        <v>4</v>
      </c>
      <c r="B87" s="89">
        <v>1</v>
      </c>
      <c r="C87" s="90">
        <f t="shared" si="5"/>
        <v>0.5</v>
      </c>
      <c r="D87" s="89">
        <v>1</v>
      </c>
      <c r="E87" s="90">
        <f t="shared" si="6"/>
        <v>0.5</v>
      </c>
      <c r="F87" s="89"/>
      <c r="G87" s="90">
        <f t="shared" si="7"/>
        <v>0</v>
      </c>
      <c r="H87" s="89">
        <f t="shared" si="8"/>
        <v>2</v>
      </c>
      <c r="I87" s="91">
        <f t="shared" si="9"/>
        <v>1</v>
      </c>
    </row>
    <row r="88" spans="1:9" s="66" customFormat="1">
      <c r="A88" s="81" t="s">
        <v>225</v>
      </c>
      <c r="B88" s="82">
        <v>3</v>
      </c>
      <c r="C88" s="83">
        <f t="shared" si="5"/>
        <v>0.75</v>
      </c>
      <c r="D88" s="82">
        <v>1</v>
      </c>
      <c r="E88" s="83">
        <f t="shared" si="6"/>
        <v>0.25</v>
      </c>
      <c r="F88" s="82"/>
      <c r="G88" s="83">
        <f t="shared" si="7"/>
        <v>0</v>
      </c>
      <c r="H88" s="82">
        <f t="shared" si="8"/>
        <v>4</v>
      </c>
      <c r="I88" s="84">
        <f t="shared" si="9"/>
        <v>1</v>
      </c>
    </row>
    <row r="89" spans="1:9">
      <c r="A89" s="88" t="s">
        <v>4</v>
      </c>
      <c r="B89" s="89">
        <v>1</v>
      </c>
      <c r="C89" s="90">
        <f t="shared" si="5"/>
        <v>1</v>
      </c>
      <c r="D89" s="89"/>
      <c r="E89" s="90">
        <f t="shared" si="6"/>
        <v>0</v>
      </c>
      <c r="F89" s="89"/>
      <c r="G89" s="90">
        <f t="shared" si="7"/>
        <v>0</v>
      </c>
      <c r="H89" s="89">
        <f t="shared" si="8"/>
        <v>1</v>
      </c>
      <c r="I89" s="91">
        <f t="shared" si="9"/>
        <v>1</v>
      </c>
    </row>
    <row r="90" spans="1:9">
      <c r="A90" s="88" t="s">
        <v>2</v>
      </c>
      <c r="B90" s="89">
        <v>2</v>
      </c>
      <c r="C90" s="90">
        <f t="shared" si="5"/>
        <v>0.66666666666666663</v>
      </c>
      <c r="D90" s="89">
        <v>1</v>
      </c>
      <c r="E90" s="90">
        <f t="shared" si="6"/>
        <v>0.33333333333333331</v>
      </c>
      <c r="F90" s="89"/>
      <c r="G90" s="90">
        <f t="shared" si="7"/>
        <v>0</v>
      </c>
      <c r="H90" s="89">
        <f t="shared" si="8"/>
        <v>3</v>
      </c>
      <c r="I90" s="91">
        <f t="shared" si="9"/>
        <v>1</v>
      </c>
    </row>
    <row r="91" spans="1:9" s="66" customFormat="1">
      <c r="A91" s="81" t="s">
        <v>226</v>
      </c>
      <c r="B91" s="82">
        <v>3</v>
      </c>
      <c r="C91" s="83">
        <f t="shared" si="5"/>
        <v>0.75</v>
      </c>
      <c r="D91" s="82"/>
      <c r="E91" s="83">
        <f t="shared" si="6"/>
        <v>0</v>
      </c>
      <c r="F91" s="82">
        <v>1</v>
      </c>
      <c r="G91" s="83">
        <f t="shared" si="7"/>
        <v>0.25</v>
      </c>
      <c r="H91" s="82">
        <f t="shared" si="8"/>
        <v>4</v>
      </c>
      <c r="I91" s="84">
        <f t="shared" si="9"/>
        <v>1</v>
      </c>
    </row>
    <row r="92" spans="1:9">
      <c r="A92" s="88" t="s">
        <v>2</v>
      </c>
      <c r="B92" s="89">
        <v>3</v>
      </c>
      <c r="C92" s="90">
        <f t="shared" si="5"/>
        <v>1</v>
      </c>
      <c r="D92" s="89"/>
      <c r="E92" s="90">
        <f t="shared" si="6"/>
        <v>0</v>
      </c>
      <c r="F92" s="89"/>
      <c r="G92" s="90">
        <f t="shared" si="7"/>
        <v>0</v>
      </c>
      <c r="H92" s="89">
        <f t="shared" si="8"/>
        <v>3</v>
      </c>
      <c r="I92" s="91">
        <f t="shared" si="9"/>
        <v>1</v>
      </c>
    </row>
    <row r="93" spans="1:9">
      <c r="A93" s="88" t="s">
        <v>1</v>
      </c>
      <c r="B93" s="89"/>
      <c r="C93" s="90">
        <f t="shared" si="5"/>
        <v>0</v>
      </c>
      <c r="D93" s="89"/>
      <c r="E93" s="90">
        <f t="shared" si="6"/>
        <v>0</v>
      </c>
      <c r="F93" s="89">
        <v>1</v>
      </c>
      <c r="G93" s="90">
        <f t="shared" si="7"/>
        <v>1</v>
      </c>
      <c r="H93" s="89">
        <f t="shared" si="8"/>
        <v>1</v>
      </c>
      <c r="I93" s="91">
        <f t="shared" si="9"/>
        <v>1</v>
      </c>
    </row>
    <row r="94" spans="1:9" s="66" customFormat="1">
      <c r="A94" s="81" t="s">
        <v>227</v>
      </c>
      <c r="B94" s="82">
        <v>4</v>
      </c>
      <c r="C94" s="83">
        <f t="shared" si="5"/>
        <v>0.8</v>
      </c>
      <c r="D94" s="82">
        <v>1</v>
      </c>
      <c r="E94" s="83">
        <f t="shared" si="6"/>
        <v>0.2</v>
      </c>
      <c r="F94" s="82"/>
      <c r="G94" s="83">
        <f t="shared" si="7"/>
        <v>0</v>
      </c>
      <c r="H94" s="82">
        <f t="shared" si="8"/>
        <v>5</v>
      </c>
      <c r="I94" s="84">
        <f t="shared" si="9"/>
        <v>1</v>
      </c>
    </row>
    <row r="95" spans="1:9">
      <c r="A95" s="88" t="s">
        <v>4</v>
      </c>
      <c r="B95" s="89">
        <v>1</v>
      </c>
      <c r="C95" s="90">
        <f t="shared" si="5"/>
        <v>0.5</v>
      </c>
      <c r="D95" s="89">
        <v>1</v>
      </c>
      <c r="E95" s="90">
        <f t="shared" si="6"/>
        <v>0.5</v>
      </c>
      <c r="F95" s="89"/>
      <c r="G95" s="90">
        <f t="shared" si="7"/>
        <v>0</v>
      </c>
      <c r="H95" s="89">
        <f t="shared" si="8"/>
        <v>2</v>
      </c>
      <c r="I95" s="91">
        <f t="shared" si="9"/>
        <v>1</v>
      </c>
    </row>
    <row r="96" spans="1:9">
      <c r="A96" s="88" t="s">
        <v>2</v>
      </c>
      <c r="B96" s="89">
        <v>1</v>
      </c>
      <c r="C96" s="90">
        <f t="shared" si="5"/>
        <v>1</v>
      </c>
      <c r="D96" s="89"/>
      <c r="E96" s="90">
        <f t="shared" si="6"/>
        <v>0</v>
      </c>
      <c r="F96" s="89"/>
      <c r="G96" s="90">
        <f t="shared" si="7"/>
        <v>0</v>
      </c>
      <c r="H96" s="89">
        <f t="shared" si="8"/>
        <v>1</v>
      </c>
      <c r="I96" s="91">
        <f t="shared" si="9"/>
        <v>1</v>
      </c>
    </row>
    <row r="97" spans="1:9">
      <c r="A97" s="88" t="s">
        <v>1</v>
      </c>
      <c r="B97" s="89">
        <v>2</v>
      </c>
      <c r="C97" s="90">
        <f t="shared" si="5"/>
        <v>1</v>
      </c>
      <c r="D97" s="89"/>
      <c r="E97" s="90">
        <f t="shared" si="6"/>
        <v>0</v>
      </c>
      <c r="F97" s="89"/>
      <c r="G97" s="90">
        <f t="shared" si="7"/>
        <v>0</v>
      </c>
      <c r="H97" s="89">
        <f t="shared" si="8"/>
        <v>2</v>
      </c>
      <c r="I97" s="91">
        <f t="shared" si="9"/>
        <v>1</v>
      </c>
    </row>
    <row r="98" spans="1:9" s="66" customFormat="1">
      <c r="A98" s="81" t="s">
        <v>228</v>
      </c>
      <c r="B98" s="82">
        <v>2</v>
      </c>
      <c r="C98" s="83">
        <f t="shared" si="5"/>
        <v>0.4</v>
      </c>
      <c r="D98" s="82">
        <v>1</v>
      </c>
      <c r="E98" s="83">
        <f t="shared" si="6"/>
        <v>0.2</v>
      </c>
      <c r="F98" s="82">
        <v>2</v>
      </c>
      <c r="G98" s="83">
        <f t="shared" si="7"/>
        <v>0.4</v>
      </c>
      <c r="H98" s="82">
        <f t="shared" si="8"/>
        <v>5</v>
      </c>
      <c r="I98" s="84">
        <f t="shared" si="9"/>
        <v>1</v>
      </c>
    </row>
    <row r="99" spans="1:9">
      <c r="A99" s="88" t="s">
        <v>2</v>
      </c>
      <c r="B99" s="89">
        <v>2</v>
      </c>
      <c r="C99" s="90">
        <f t="shared" si="5"/>
        <v>0.5</v>
      </c>
      <c r="D99" s="89"/>
      <c r="E99" s="90">
        <f t="shared" si="6"/>
        <v>0</v>
      </c>
      <c r="F99" s="89">
        <v>2</v>
      </c>
      <c r="G99" s="90">
        <f t="shared" si="7"/>
        <v>0.5</v>
      </c>
      <c r="H99" s="89">
        <f t="shared" si="8"/>
        <v>4</v>
      </c>
      <c r="I99" s="91">
        <f t="shared" si="9"/>
        <v>1</v>
      </c>
    </row>
    <row r="100" spans="1:9">
      <c r="A100" s="88" t="s">
        <v>1</v>
      </c>
      <c r="B100" s="89"/>
      <c r="C100" s="90">
        <f t="shared" si="5"/>
        <v>0</v>
      </c>
      <c r="D100" s="89">
        <v>1</v>
      </c>
      <c r="E100" s="90">
        <f t="shared" si="6"/>
        <v>1</v>
      </c>
      <c r="F100" s="89"/>
      <c r="G100" s="90">
        <f t="shared" si="7"/>
        <v>0</v>
      </c>
      <c r="H100" s="89">
        <f t="shared" si="8"/>
        <v>1</v>
      </c>
      <c r="I100" s="91">
        <f t="shared" si="9"/>
        <v>1</v>
      </c>
    </row>
    <row r="101" spans="1:9" s="66" customFormat="1">
      <c r="A101" s="81" t="s">
        <v>229</v>
      </c>
      <c r="B101" s="82"/>
      <c r="C101" s="83">
        <f t="shared" si="5"/>
        <v>0</v>
      </c>
      <c r="D101" s="82">
        <v>1</v>
      </c>
      <c r="E101" s="83">
        <f t="shared" si="6"/>
        <v>1</v>
      </c>
      <c r="F101" s="82"/>
      <c r="G101" s="83">
        <f t="shared" si="7"/>
        <v>0</v>
      </c>
      <c r="H101" s="82">
        <f t="shared" si="8"/>
        <v>1</v>
      </c>
      <c r="I101" s="84">
        <f t="shared" si="9"/>
        <v>1</v>
      </c>
    </row>
    <row r="102" spans="1:9">
      <c r="A102" s="88" t="s">
        <v>3</v>
      </c>
      <c r="B102" s="89"/>
      <c r="C102" s="90">
        <f t="shared" si="5"/>
        <v>0</v>
      </c>
      <c r="D102" s="89">
        <v>1</v>
      </c>
      <c r="E102" s="90">
        <f t="shared" si="6"/>
        <v>1</v>
      </c>
      <c r="F102" s="89"/>
      <c r="G102" s="90">
        <f t="shared" si="7"/>
        <v>0</v>
      </c>
      <c r="H102" s="89">
        <f t="shared" si="8"/>
        <v>1</v>
      </c>
      <c r="I102" s="91">
        <f t="shared" si="9"/>
        <v>1</v>
      </c>
    </row>
    <row r="103" spans="1:9" s="66" customFormat="1">
      <c r="A103" s="81" t="s">
        <v>337</v>
      </c>
      <c r="B103" s="82"/>
      <c r="C103" s="83">
        <f t="shared" si="5"/>
        <v>0</v>
      </c>
      <c r="D103" s="82">
        <v>1</v>
      </c>
      <c r="E103" s="83">
        <f t="shared" si="6"/>
        <v>1</v>
      </c>
      <c r="F103" s="82"/>
      <c r="G103" s="83">
        <f t="shared" si="7"/>
        <v>0</v>
      </c>
      <c r="H103" s="82">
        <f t="shared" si="8"/>
        <v>1</v>
      </c>
      <c r="I103" s="84">
        <f t="shared" si="9"/>
        <v>1</v>
      </c>
    </row>
    <row r="104" spans="1:9">
      <c r="A104" s="88" t="s">
        <v>3</v>
      </c>
      <c r="B104" s="89"/>
      <c r="C104" s="90">
        <f t="shared" si="5"/>
        <v>0</v>
      </c>
      <c r="D104" s="89">
        <v>1</v>
      </c>
      <c r="E104" s="90">
        <f t="shared" si="6"/>
        <v>1</v>
      </c>
      <c r="F104" s="89"/>
      <c r="G104" s="90">
        <f t="shared" si="7"/>
        <v>0</v>
      </c>
      <c r="H104" s="89">
        <f t="shared" si="8"/>
        <v>1</v>
      </c>
      <c r="I104" s="91">
        <f t="shared" si="9"/>
        <v>1</v>
      </c>
    </row>
    <row r="105" spans="1:9" s="66" customFormat="1">
      <c r="A105" s="81" t="s">
        <v>231</v>
      </c>
      <c r="B105" s="82">
        <v>1</v>
      </c>
      <c r="C105" s="83">
        <f t="shared" si="5"/>
        <v>0.25</v>
      </c>
      <c r="D105" s="82">
        <v>2</v>
      </c>
      <c r="E105" s="83">
        <f t="shared" si="6"/>
        <v>0.5</v>
      </c>
      <c r="F105" s="82">
        <v>1</v>
      </c>
      <c r="G105" s="83">
        <f t="shared" si="7"/>
        <v>0.25</v>
      </c>
      <c r="H105" s="82">
        <f t="shared" si="8"/>
        <v>4</v>
      </c>
      <c r="I105" s="84">
        <f t="shared" si="9"/>
        <v>1</v>
      </c>
    </row>
    <row r="106" spans="1:9">
      <c r="A106" s="88" t="s">
        <v>4</v>
      </c>
      <c r="B106" s="89">
        <v>1</v>
      </c>
      <c r="C106" s="90">
        <f t="shared" si="5"/>
        <v>1</v>
      </c>
      <c r="D106" s="89"/>
      <c r="E106" s="90">
        <f t="shared" si="6"/>
        <v>0</v>
      </c>
      <c r="F106" s="89"/>
      <c r="G106" s="90">
        <f t="shared" si="7"/>
        <v>0</v>
      </c>
      <c r="H106" s="89">
        <f t="shared" si="8"/>
        <v>1</v>
      </c>
      <c r="I106" s="91">
        <f t="shared" si="9"/>
        <v>1</v>
      </c>
    </row>
    <row r="107" spans="1:9">
      <c r="A107" s="88" t="s">
        <v>3</v>
      </c>
      <c r="B107" s="89"/>
      <c r="C107" s="90">
        <f t="shared" si="5"/>
        <v>0</v>
      </c>
      <c r="D107" s="89"/>
      <c r="E107" s="90">
        <f t="shared" si="6"/>
        <v>0</v>
      </c>
      <c r="F107" s="89">
        <v>1</v>
      </c>
      <c r="G107" s="90">
        <f t="shared" si="7"/>
        <v>1</v>
      </c>
      <c r="H107" s="89">
        <f t="shared" si="8"/>
        <v>1</v>
      </c>
      <c r="I107" s="91">
        <f t="shared" si="9"/>
        <v>1</v>
      </c>
    </row>
    <row r="108" spans="1:9">
      <c r="A108" s="88" t="s">
        <v>2</v>
      </c>
      <c r="B108" s="89"/>
      <c r="C108" s="90">
        <f t="shared" si="5"/>
        <v>0</v>
      </c>
      <c r="D108" s="89">
        <v>1</v>
      </c>
      <c r="E108" s="90">
        <f t="shared" si="6"/>
        <v>1</v>
      </c>
      <c r="F108" s="89"/>
      <c r="G108" s="90">
        <f t="shared" si="7"/>
        <v>0</v>
      </c>
      <c r="H108" s="89">
        <f t="shared" si="8"/>
        <v>1</v>
      </c>
      <c r="I108" s="91">
        <f t="shared" si="9"/>
        <v>1</v>
      </c>
    </row>
    <row r="109" spans="1:9">
      <c r="A109" s="88" t="s">
        <v>1</v>
      </c>
      <c r="B109" s="89"/>
      <c r="C109" s="90">
        <f t="shared" si="5"/>
        <v>0</v>
      </c>
      <c r="D109" s="89">
        <v>1</v>
      </c>
      <c r="E109" s="90">
        <f t="shared" si="6"/>
        <v>1</v>
      </c>
      <c r="F109" s="89"/>
      <c r="G109" s="90">
        <f t="shared" si="7"/>
        <v>0</v>
      </c>
      <c r="H109" s="89">
        <f t="shared" si="8"/>
        <v>1</v>
      </c>
      <c r="I109" s="91">
        <f t="shared" si="9"/>
        <v>1</v>
      </c>
    </row>
    <row r="110" spans="1:9" s="66" customFormat="1">
      <c r="A110" s="81" t="s">
        <v>232</v>
      </c>
      <c r="B110" s="82"/>
      <c r="C110" s="83">
        <f t="shared" si="5"/>
        <v>0</v>
      </c>
      <c r="D110" s="82">
        <v>1</v>
      </c>
      <c r="E110" s="83">
        <f t="shared" si="6"/>
        <v>1</v>
      </c>
      <c r="F110" s="82"/>
      <c r="G110" s="83">
        <f t="shared" si="7"/>
        <v>0</v>
      </c>
      <c r="H110" s="82">
        <f t="shared" si="8"/>
        <v>1</v>
      </c>
      <c r="I110" s="84">
        <f t="shared" si="9"/>
        <v>1</v>
      </c>
    </row>
    <row r="111" spans="1:9">
      <c r="A111" s="88" t="s">
        <v>1</v>
      </c>
      <c r="B111" s="89"/>
      <c r="C111" s="90">
        <f t="shared" si="5"/>
        <v>0</v>
      </c>
      <c r="D111" s="89">
        <v>1</v>
      </c>
      <c r="E111" s="90">
        <f t="shared" si="6"/>
        <v>1</v>
      </c>
      <c r="F111" s="89"/>
      <c r="G111" s="90">
        <f t="shared" si="7"/>
        <v>0</v>
      </c>
      <c r="H111" s="89">
        <f t="shared" si="8"/>
        <v>1</v>
      </c>
      <c r="I111" s="91">
        <f t="shared" si="9"/>
        <v>1</v>
      </c>
    </row>
    <row r="112" spans="1:9" s="66" customFormat="1">
      <c r="A112" s="81" t="s">
        <v>233</v>
      </c>
      <c r="B112" s="82">
        <v>2</v>
      </c>
      <c r="C112" s="83">
        <f t="shared" si="5"/>
        <v>0.5</v>
      </c>
      <c r="D112" s="82">
        <v>2</v>
      </c>
      <c r="E112" s="83">
        <f t="shared" si="6"/>
        <v>0.5</v>
      </c>
      <c r="F112" s="82"/>
      <c r="G112" s="83">
        <f t="shared" si="7"/>
        <v>0</v>
      </c>
      <c r="H112" s="82">
        <f t="shared" si="8"/>
        <v>4</v>
      </c>
      <c r="I112" s="84">
        <f t="shared" si="9"/>
        <v>1</v>
      </c>
    </row>
    <row r="113" spans="1:9">
      <c r="A113" s="88" t="s">
        <v>3</v>
      </c>
      <c r="B113" s="89">
        <v>1</v>
      </c>
      <c r="C113" s="90">
        <f t="shared" si="5"/>
        <v>1</v>
      </c>
      <c r="D113" s="89"/>
      <c r="E113" s="90">
        <f t="shared" si="6"/>
        <v>0</v>
      </c>
      <c r="F113" s="89"/>
      <c r="G113" s="90">
        <f t="shared" si="7"/>
        <v>0</v>
      </c>
      <c r="H113" s="89">
        <f t="shared" si="8"/>
        <v>1</v>
      </c>
      <c r="I113" s="91">
        <f t="shared" si="9"/>
        <v>1</v>
      </c>
    </row>
    <row r="114" spans="1:9">
      <c r="A114" s="88" t="s">
        <v>2</v>
      </c>
      <c r="B114" s="89">
        <v>1</v>
      </c>
      <c r="C114" s="90">
        <f t="shared" si="5"/>
        <v>0.5</v>
      </c>
      <c r="D114" s="89">
        <v>1</v>
      </c>
      <c r="E114" s="90">
        <f t="shared" si="6"/>
        <v>0.5</v>
      </c>
      <c r="F114" s="89"/>
      <c r="G114" s="90">
        <f t="shared" si="7"/>
        <v>0</v>
      </c>
      <c r="H114" s="89">
        <f t="shared" si="8"/>
        <v>2</v>
      </c>
      <c r="I114" s="91">
        <f t="shared" si="9"/>
        <v>1</v>
      </c>
    </row>
    <row r="115" spans="1:9">
      <c r="A115" s="88" t="s">
        <v>1</v>
      </c>
      <c r="B115" s="89"/>
      <c r="C115" s="90">
        <f t="shared" si="5"/>
        <v>0</v>
      </c>
      <c r="D115" s="89">
        <v>1</v>
      </c>
      <c r="E115" s="90">
        <f t="shared" si="6"/>
        <v>1</v>
      </c>
      <c r="F115" s="89"/>
      <c r="G115" s="90">
        <f t="shared" si="7"/>
        <v>0</v>
      </c>
      <c r="H115" s="89">
        <f t="shared" si="8"/>
        <v>1</v>
      </c>
      <c r="I115" s="91">
        <f t="shared" si="9"/>
        <v>1</v>
      </c>
    </row>
    <row r="116" spans="1:9" s="66" customFormat="1">
      <c r="A116" s="81" t="s">
        <v>234</v>
      </c>
      <c r="B116" s="82">
        <v>1</v>
      </c>
      <c r="C116" s="83">
        <f t="shared" si="5"/>
        <v>0.33333333333333331</v>
      </c>
      <c r="D116" s="82">
        <v>2</v>
      </c>
      <c r="E116" s="83">
        <f t="shared" si="6"/>
        <v>0.66666666666666663</v>
      </c>
      <c r="F116" s="82"/>
      <c r="G116" s="83">
        <f t="shared" si="7"/>
        <v>0</v>
      </c>
      <c r="H116" s="82">
        <f t="shared" si="8"/>
        <v>3</v>
      </c>
      <c r="I116" s="84">
        <f t="shared" si="9"/>
        <v>1</v>
      </c>
    </row>
    <row r="117" spans="1:9">
      <c r="A117" s="88" t="s">
        <v>2</v>
      </c>
      <c r="B117" s="89">
        <v>1</v>
      </c>
      <c r="C117" s="90">
        <f t="shared" si="5"/>
        <v>0.33333333333333331</v>
      </c>
      <c r="D117" s="89">
        <v>2</v>
      </c>
      <c r="E117" s="90">
        <f t="shared" si="6"/>
        <v>0.66666666666666663</v>
      </c>
      <c r="F117" s="89"/>
      <c r="G117" s="90">
        <f t="shared" si="7"/>
        <v>0</v>
      </c>
      <c r="H117" s="89">
        <f t="shared" si="8"/>
        <v>3</v>
      </c>
      <c r="I117" s="91">
        <f t="shared" si="9"/>
        <v>1</v>
      </c>
    </row>
    <row r="118" spans="1:9" s="66" customFormat="1">
      <c r="A118" s="81" t="s">
        <v>235</v>
      </c>
      <c r="B118" s="82"/>
      <c r="C118" s="83">
        <f t="shared" si="5"/>
        <v>0</v>
      </c>
      <c r="D118" s="82"/>
      <c r="E118" s="83">
        <f t="shared" si="6"/>
        <v>0</v>
      </c>
      <c r="F118" s="82">
        <v>2</v>
      </c>
      <c r="G118" s="83">
        <f t="shared" si="7"/>
        <v>1</v>
      </c>
      <c r="H118" s="82">
        <f t="shared" si="8"/>
        <v>2</v>
      </c>
      <c r="I118" s="84">
        <f t="shared" si="9"/>
        <v>1</v>
      </c>
    </row>
    <row r="119" spans="1:9">
      <c r="A119" s="88" t="s">
        <v>2</v>
      </c>
      <c r="B119" s="89"/>
      <c r="C119" s="90">
        <f t="shared" si="5"/>
        <v>0</v>
      </c>
      <c r="D119" s="89"/>
      <c r="E119" s="90">
        <f t="shared" si="6"/>
        <v>0</v>
      </c>
      <c r="F119" s="89">
        <v>1</v>
      </c>
      <c r="G119" s="90">
        <f t="shared" si="7"/>
        <v>1</v>
      </c>
      <c r="H119" s="89">
        <f t="shared" si="8"/>
        <v>1</v>
      </c>
      <c r="I119" s="91">
        <f t="shared" si="9"/>
        <v>1</v>
      </c>
    </row>
    <row r="120" spans="1:9">
      <c r="A120" s="88" t="s">
        <v>1</v>
      </c>
      <c r="B120" s="89"/>
      <c r="C120" s="90">
        <f t="shared" si="5"/>
        <v>0</v>
      </c>
      <c r="D120" s="89"/>
      <c r="E120" s="90">
        <f t="shared" si="6"/>
        <v>0</v>
      </c>
      <c r="F120" s="89">
        <v>1</v>
      </c>
      <c r="G120" s="90">
        <f t="shared" si="7"/>
        <v>1</v>
      </c>
      <c r="H120" s="89">
        <f t="shared" si="8"/>
        <v>1</v>
      </c>
      <c r="I120" s="91">
        <f t="shared" si="9"/>
        <v>1</v>
      </c>
    </row>
    <row r="121" spans="1:9" s="66" customFormat="1">
      <c r="A121" s="81" t="s">
        <v>236</v>
      </c>
      <c r="B121" s="82">
        <v>35</v>
      </c>
      <c r="C121" s="83">
        <f t="shared" si="5"/>
        <v>0.546875</v>
      </c>
      <c r="D121" s="82">
        <v>24</v>
      </c>
      <c r="E121" s="83">
        <f t="shared" si="6"/>
        <v>0.375</v>
      </c>
      <c r="F121" s="82">
        <v>5</v>
      </c>
      <c r="G121" s="83">
        <f t="shared" si="7"/>
        <v>7.8125E-2</v>
      </c>
      <c r="H121" s="82">
        <f t="shared" si="8"/>
        <v>64</v>
      </c>
      <c r="I121" s="84">
        <f t="shared" si="9"/>
        <v>1</v>
      </c>
    </row>
    <row r="122" spans="1:9">
      <c r="A122" s="88" t="s">
        <v>4</v>
      </c>
      <c r="B122" s="89">
        <v>10</v>
      </c>
      <c r="C122" s="90">
        <f t="shared" si="5"/>
        <v>0.43478260869565216</v>
      </c>
      <c r="D122" s="89">
        <v>11</v>
      </c>
      <c r="E122" s="90">
        <f t="shared" si="6"/>
        <v>0.47826086956521741</v>
      </c>
      <c r="F122" s="89">
        <v>2</v>
      </c>
      <c r="G122" s="90">
        <f t="shared" si="7"/>
        <v>8.6956521739130432E-2</v>
      </c>
      <c r="H122" s="89">
        <f t="shared" si="8"/>
        <v>23</v>
      </c>
      <c r="I122" s="91">
        <f t="shared" si="9"/>
        <v>1</v>
      </c>
    </row>
    <row r="123" spans="1:9">
      <c r="A123" s="88" t="s">
        <v>3</v>
      </c>
      <c r="B123" s="89">
        <v>10</v>
      </c>
      <c r="C123" s="90">
        <f t="shared" si="5"/>
        <v>0.52631578947368418</v>
      </c>
      <c r="D123" s="89">
        <v>9</v>
      </c>
      <c r="E123" s="90">
        <f t="shared" si="6"/>
        <v>0.47368421052631576</v>
      </c>
      <c r="F123" s="89"/>
      <c r="G123" s="90">
        <f t="shared" si="7"/>
        <v>0</v>
      </c>
      <c r="H123" s="89">
        <f t="shared" si="8"/>
        <v>19</v>
      </c>
      <c r="I123" s="91">
        <f t="shared" si="9"/>
        <v>1</v>
      </c>
    </row>
    <row r="124" spans="1:9">
      <c r="A124" s="88" t="s">
        <v>2</v>
      </c>
      <c r="B124" s="89">
        <v>8</v>
      </c>
      <c r="C124" s="90">
        <f t="shared" si="5"/>
        <v>0.66666666666666663</v>
      </c>
      <c r="D124" s="89">
        <v>2</v>
      </c>
      <c r="E124" s="90">
        <f t="shared" si="6"/>
        <v>0.16666666666666666</v>
      </c>
      <c r="F124" s="89">
        <v>2</v>
      </c>
      <c r="G124" s="90">
        <f t="shared" si="7"/>
        <v>0.16666666666666666</v>
      </c>
      <c r="H124" s="89">
        <f t="shared" si="8"/>
        <v>12</v>
      </c>
      <c r="I124" s="91">
        <f t="shared" si="9"/>
        <v>1</v>
      </c>
    </row>
    <row r="125" spans="1:9">
      <c r="A125" s="88" t="s">
        <v>1</v>
      </c>
      <c r="B125" s="89">
        <v>7</v>
      </c>
      <c r="C125" s="90">
        <f t="shared" si="5"/>
        <v>0.7</v>
      </c>
      <c r="D125" s="89">
        <v>2</v>
      </c>
      <c r="E125" s="90">
        <f t="shared" si="6"/>
        <v>0.2</v>
      </c>
      <c r="F125" s="89">
        <v>1</v>
      </c>
      <c r="G125" s="90">
        <f t="shared" si="7"/>
        <v>0.1</v>
      </c>
      <c r="H125" s="89">
        <f t="shared" si="8"/>
        <v>10</v>
      </c>
      <c r="I125" s="91">
        <f t="shared" si="9"/>
        <v>1</v>
      </c>
    </row>
    <row r="126" spans="1:9" s="66" customFormat="1">
      <c r="A126" s="81" t="s">
        <v>237</v>
      </c>
      <c r="B126" s="82">
        <v>1</v>
      </c>
      <c r="C126" s="83">
        <f t="shared" si="5"/>
        <v>1</v>
      </c>
      <c r="D126" s="82"/>
      <c r="E126" s="83">
        <f t="shared" si="6"/>
        <v>0</v>
      </c>
      <c r="F126" s="82"/>
      <c r="G126" s="83">
        <f t="shared" si="7"/>
        <v>0</v>
      </c>
      <c r="H126" s="82">
        <f t="shared" si="8"/>
        <v>1</v>
      </c>
      <c r="I126" s="84">
        <f t="shared" si="9"/>
        <v>1</v>
      </c>
    </row>
    <row r="127" spans="1:9">
      <c r="A127" s="88" t="s">
        <v>2</v>
      </c>
      <c r="B127" s="89">
        <v>1</v>
      </c>
      <c r="C127" s="90">
        <f t="shared" si="5"/>
        <v>1</v>
      </c>
      <c r="D127" s="89"/>
      <c r="E127" s="90">
        <f t="shared" si="6"/>
        <v>0</v>
      </c>
      <c r="F127" s="89"/>
      <c r="G127" s="90">
        <f t="shared" si="7"/>
        <v>0</v>
      </c>
      <c r="H127" s="89">
        <f t="shared" si="8"/>
        <v>1</v>
      </c>
      <c r="I127" s="91">
        <f t="shared" si="9"/>
        <v>1</v>
      </c>
    </row>
    <row r="128" spans="1:9" s="66" customFormat="1">
      <c r="A128" s="81" t="s">
        <v>238</v>
      </c>
      <c r="B128" s="82">
        <v>1</v>
      </c>
      <c r="C128" s="83">
        <f t="shared" si="5"/>
        <v>0.2</v>
      </c>
      <c r="D128" s="82">
        <v>4</v>
      </c>
      <c r="E128" s="83">
        <f t="shared" si="6"/>
        <v>0.8</v>
      </c>
      <c r="F128" s="82"/>
      <c r="G128" s="83">
        <f t="shared" si="7"/>
        <v>0</v>
      </c>
      <c r="H128" s="82">
        <f t="shared" si="8"/>
        <v>5</v>
      </c>
      <c r="I128" s="84">
        <f t="shared" si="9"/>
        <v>1</v>
      </c>
    </row>
    <row r="129" spans="1:9">
      <c r="A129" s="88" t="s">
        <v>2</v>
      </c>
      <c r="B129" s="89">
        <v>1</v>
      </c>
      <c r="C129" s="90">
        <f t="shared" si="5"/>
        <v>0.5</v>
      </c>
      <c r="D129" s="89">
        <v>1</v>
      </c>
      <c r="E129" s="90">
        <f t="shared" si="6"/>
        <v>0.5</v>
      </c>
      <c r="F129" s="89"/>
      <c r="G129" s="90">
        <f t="shared" si="7"/>
        <v>0</v>
      </c>
      <c r="H129" s="89">
        <f t="shared" si="8"/>
        <v>2</v>
      </c>
      <c r="I129" s="91">
        <f t="shared" si="9"/>
        <v>1</v>
      </c>
    </row>
    <row r="130" spans="1:9">
      <c r="A130" s="88" t="s">
        <v>1</v>
      </c>
      <c r="B130" s="89"/>
      <c r="C130" s="90">
        <f t="shared" si="5"/>
        <v>0</v>
      </c>
      <c r="D130" s="89">
        <v>3</v>
      </c>
      <c r="E130" s="90">
        <f t="shared" si="6"/>
        <v>1</v>
      </c>
      <c r="F130" s="89"/>
      <c r="G130" s="90">
        <f t="shared" si="7"/>
        <v>0</v>
      </c>
      <c r="H130" s="89">
        <f t="shared" si="8"/>
        <v>3</v>
      </c>
      <c r="I130" s="91">
        <f t="shared" si="9"/>
        <v>1</v>
      </c>
    </row>
    <row r="131" spans="1:9" s="66" customFormat="1">
      <c r="A131" s="81" t="s">
        <v>239</v>
      </c>
      <c r="B131" s="82">
        <v>1</v>
      </c>
      <c r="C131" s="83">
        <f t="shared" si="5"/>
        <v>3.3333333333333333E-2</v>
      </c>
      <c r="D131" s="82">
        <v>25</v>
      </c>
      <c r="E131" s="83">
        <f t="shared" si="6"/>
        <v>0.83333333333333337</v>
      </c>
      <c r="F131" s="82">
        <v>4</v>
      </c>
      <c r="G131" s="83">
        <f t="shared" si="7"/>
        <v>0.13333333333333333</v>
      </c>
      <c r="H131" s="82">
        <f t="shared" si="8"/>
        <v>30</v>
      </c>
      <c r="I131" s="84">
        <f t="shared" si="9"/>
        <v>1</v>
      </c>
    </row>
    <row r="132" spans="1:9">
      <c r="A132" s="88" t="s">
        <v>4</v>
      </c>
      <c r="B132" s="89"/>
      <c r="C132" s="90">
        <f t="shared" si="5"/>
        <v>0</v>
      </c>
      <c r="D132" s="89">
        <v>10</v>
      </c>
      <c r="E132" s="90">
        <f t="shared" si="6"/>
        <v>0.90909090909090906</v>
      </c>
      <c r="F132" s="89">
        <v>1</v>
      </c>
      <c r="G132" s="90">
        <f t="shared" si="7"/>
        <v>9.0909090909090912E-2</v>
      </c>
      <c r="H132" s="89">
        <f t="shared" si="8"/>
        <v>11</v>
      </c>
      <c r="I132" s="91">
        <f t="shared" si="9"/>
        <v>1</v>
      </c>
    </row>
    <row r="133" spans="1:9">
      <c r="A133" s="88" t="s">
        <v>3</v>
      </c>
      <c r="B133" s="89">
        <v>1</v>
      </c>
      <c r="C133" s="90">
        <f t="shared" si="5"/>
        <v>0.16666666666666666</v>
      </c>
      <c r="D133" s="89">
        <v>5</v>
      </c>
      <c r="E133" s="90">
        <f t="shared" si="6"/>
        <v>0.83333333333333337</v>
      </c>
      <c r="F133" s="89"/>
      <c r="G133" s="90">
        <f t="shared" si="7"/>
        <v>0</v>
      </c>
      <c r="H133" s="89">
        <f t="shared" si="8"/>
        <v>6</v>
      </c>
      <c r="I133" s="91">
        <f t="shared" si="9"/>
        <v>1</v>
      </c>
    </row>
    <row r="134" spans="1:9">
      <c r="A134" s="88" t="s">
        <v>2</v>
      </c>
      <c r="B134" s="89"/>
      <c r="C134" s="90">
        <f t="shared" ref="C134:C197" si="10">B134/H134</f>
        <v>0</v>
      </c>
      <c r="D134" s="89">
        <v>5</v>
      </c>
      <c r="E134" s="90">
        <f t="shared" ref="E134:G197" si="11">D134/$H134</f>
        <v>0.83333333333333337</v>
      </c>
      <c r="F134" s="89">
        <v>1</v>
      </c>
      <c r="G134" s="90">
        <f t="shared" ref="G134:G197" si="12">F134/$H134</f>
        <v>0.16666666666666666</v>
      </c>
      <c r="H134" s="89">
        <f t="shared" ref="H134:H197" si="13">B134+D134+F134</f>
        <v>6</v>
      </c>
      <c r="I134" s="91">
        <f t="shared" ref="I134:I197" si="14">H134/$H134</f>
        <v>1</v>
      </c>
    </row>
    <row r="135" spans="1:9">
      <c r="A135" s="88" t="s">
        <v>1</v>
      </c>
      <c r="B135" s="89"/>
      <c r="C135" s="90">
        <f t="shared" si="10"/>
        <v>0</v>
      </c>
      <c r="D135" s="89">
        <v>5</v>
      </c>
      <c r="E135" s="90">
        <f t="shared" si="11"/>
        <v>0.7142857142857143</v>
      </c>
      <c r="F135" s="89">
        <v>2</v>
      </c>
      <c r="G135" s="90">
        <f t="shared" si="12"/>
        <v>0.2857142857142857</v>
      </c>
      <c r="H135" s="89">
        <f t="shared" si="13"/>
        <v>7</v>
      </c>
      <c r="I135" s="91">
        <f t="shared" si="14"/>
        <v>1</v>
      </c>
    </row>
    <row r="136" spans="1:9" s="66" customFormat="1">
      <c r="A136" s="81" t="s">
        <v>240</v>
      </c>
      <c r="B136" s="82">
        <v>1</v>
      </c>
      <c r="C136" s="83">
        <f t="shared" si="10"/>
        <v>0.14285714285714285</v>
      </c>
      <c r="D136" s="82">
        <v>6</v>
      </c>
      <c r="E136" s="83">
        <f t="shared" si="11"/>
        <v>0.8571428571428571</v>
      </c>
      <c r="F136" s="82"/>
      <c r="G136" s="83">
        <f t="shared" si="12"/>
        <v>0</v>
      </c>
      <c r="H136" s="82">
        <f t="shared" si="13"/>
        <v>7</v>
      </c>
      <c r="I136" s="84">
        <f t="shared" si="14"/>
        <v>1</v>
      </c>
    </row>
    <row r="137" spans="1:9">
      <c r="A137" s="88" t="s">
        <v>4</v>
      </c>
      <c r="B137" s="89"/>
      <c r="C137" s="90">
        <f t="shared" si="10"/>
        <v>0</v>
      </c>
      <c r="D137" s="89">
        <v>1</v>
      </c>
      <c r="E137" s="90">
        <f t="shared" si="11"/>
        <v>1</v>
      </c>
      <c r="F137" s="89"/>
      <c r="G137" s="90">
        <f t="shared" si="12"/>
        <v>0</v>
      </c>
      <c r="H137" s="89">
        <f t="shared" si="13"/>
        <v>1</v>
      </c>
      <c r="I137" s="91">
        <f t="shared" si="14"/>
        <v>1</v>
      </c>
    </row>
    <row r="138" spans="1:9">
      <c r="A138" s="88" t="s">
        <v>3</v>
      </c>
      <c r="B138" s="89"/>
      <c r="C138" s="90">
        <f t="shared" si="10"/>
        <v>0</v>
      </c>
      <c r="D138" s="89">
        <v>1</v>
      </c>
      <c r="E138" s="90">
        <f t="shared" si="11"/>
        <v>1</v>
      </c>
      <c r="F138" s="89"/>
      <c r="G138" s="90">
        <f t="shared" si="12"/>
        <v>0</v>
      </c>
      <c r="H138" s="89">
        <f t="shared" si="13"/>
        <v>1</v>
      </c>
      <c r="I138" s="91">
        <f t="shared" si="14"/>
        <v>1</v>
      </c>
    </row>
    <row r="139" spans="1:9">
      <c r="A139" s="88" t="s">
        <v>2</v>
      </c>
      <c r="B139" s="89"/>
      <c r="C139" s="90">
        <f t="shared" si="10"/>
        <v>0</v>
      </c>
      <c r="D139" s="89">
        <v>2</v>
      </c>
      <c r="E139" s="90">
        <f t="shared" si="11"/>
        <v>1</v>
      </c>
      <c r="F139" s="89"/>
      <c r="G139" s="90">
        <f t="shared" si="12"/>
        <v>0</v>
      </c>
      <c r="H139" s="89">
        <f t="shared" si="13"/>
        <v>2</v>
      </c>
      <c r="I139" s="91">
        <f t="shared" si="14"/>
        <v>1</v>
      </c>
    </row>
    <row r="140" spans="1:9">
      <c r="A140" s="88" t="s">
        <v>1</v>
      </c>
      <c r="B140" s="89">
        <v>1</v>
      </c>
      <c r="C140" s="90">
        <f t="shared" si="10"/>
        <v>0.33333333333333331</v>
      </c>
      <c r="D140" s="89">
        <v>2</v>
      </c>
      <c r="E140" s="90">
        <f t="shared" si="11"/>
        <v>0.66666666666666663</v>
      </c>
      <c r="F140" s="89"/>
      <c r="G140" s="90">
        <f t="shared" si="12"/>
        <v>0</v>
      </c>
      <c r="H140" s="89">
        <f t="shared" si="13"/>
        <v>3</v>
      </c>
      <c r="I140" s="91">
        <f t="shared" si="14"/>
        <v>1</v>
      </c>
    </row>
    <row r="141" spans="1:9" s="66" customFormat="1">
      <c r="A141" s="81" t="s">
        <v>241</v>
      </c>
      <c r="B141" s="82"/>
      <c r="C141" s="83">
        <f t="shared" si="10"/>
        <v>0</v>
      </c>
      <c r="D141" s="82">
        <v>3</v>
      </c>
      <c r="E141" s="83">
        <f t="shared" si="11"/>
        <v>1</v>
      </c>
      <c r="F141" s="82"/>
      <c r="G141" s="83">
        <f t="shared" si="12"/>
        <v>0</v>
      </c>
      <c r="H141" s="82">
        <f t="shared" si="13"/>
        <v>3</v>
      </c>
      <c r="I141" s="84">
        <f t="shared" si="14"/>
        <v>1</v>
      </c>
    </row>
    <row r="142" spans="1:9">
      <c r="A142" s="88" t="s">
        <v>4</v>
      </c>
      <c r="B142" s="89"/>
      <c r="C142" s="90">
        <f t="shared" si="10"/>
        <v>0</v>
      </c>
      <c r="D142" s="89">
        <v>2</v>
      </c>
      <c r="E142" s="90">
        <f t="shared" si="11"/>
        <v>1</v>
      </c>
      <c r="F142" s="89"/>
      <c r="G142" s="90">
        <f t="shared" si="12"/>
        <v>0</v>
      </c>
      <c r="H142" s="89">
        <f t="shared" si="13"/>
        <v>2</v>
      </c>
      <c r="I142" s="91">
        <f t="shared" si="14"/>
        <v>1</v>
      </c>
    </row>
    <row r="143" spans="1:9">
      <c r="A143" s="88" t="s">
        <v>2</v>
      </c>
      <c r="B143" s="89"/>
      <c r="C143" s="90">
        <f t="shared" si="10"/>
        <v>0</v>
      </c>
      <c r="D143" s="89">
        <v>1</v>
      </c>
      <c r="E143" s="90">
        <f t="shared" si="11"/>
        <v>1</v>
      </c>
      <c r="F143" s="89"/>
      <c r="G143" s="90">
        <f t="shared" si="12"/>
        <v>0</v>
      </c>
      <c r="H143" s="89">
        <f t="shared" si="13"/>
        <v>1</v>
      </c>
      <c r="I143" s="91">
        <f t="shared" si="14"/>
        <v>1</v>
      </c>
    </row>
    <row r="144" spans="1:9" s="66" customFormat="1">
      <c r="A144" s="81" t="s">
        <v>242</v>
      </c>
      <c r="B144" s="82"/>
      <c r="C144" s="83">
        <f t="shared" si="10"/>
        <v>0</v>
      </c>
      <c r="D144" s="82">
        <v>2</v>
      </c>
      <c r="E144" s="83">
        <f t="shared" si="11"/>
        <v>1</v>
      </c>
      <c r="F144" s="82"/>
      <c r="G144" s="83">
        <f t="shared" si="12"/>
        <v>0</v>
      </c>
      <c r="H144" s="82">
        <f t="shared" si="13"/>
        <v>2</v>
      </c>
      <c r="I144" s="84">
        <f t="shared" si="14"/>
        <v>1</v>
      </c>
    </row>
    <row r="145" spans="1:9">
      <c r="A145" s="88" t="s">
        <v>4</v>
      </c>
      <c r="B145" s="89"/>
      <c r="C145" s="90">
        <f t="shared" si="10"/>
        <v>0</v>
      </c>
      <c r="D145" s="89">
        <v>2</v>
      </c>
      <c r="E145" s="90">
        <f t="shared" si="11"/>
        <v>1</v>
      </c>
      <c r="F145" s="89"/>
      <c r="G145" s="90">
        <f t="shared" si="12"/>
        <v>0</v>
      </c>
      <c r="H145" s="89">
        <f t="shared" si="13"/>
        <v>2</v>
      </c>
      <c r="I145" s="91">
        <f t="shared" si="14"/>
        <v>1</v>
      </c>
    </row>
    <row r="146" spans="1:9" s="66" customFormat="1">
      <c r="A146" s="81" t="s">
        <v>243</v>
      </c>
      <c r="B146" s="82">
        <v>2</v>
      </c>
      <c r="C146" s="83">
        <f t="shared" si="10"/>
        <v>0.15384615384615385</v>
      </c>
      <c r="D146" s="82">
        <v>11</v>
      </c>
      <c r="E146" s="83">
        <f t="shared" si="11"/>
        <v>0.84615384615384615</v>
      </c>
      <c r="F146" s="82"/>
      <c r="G146" s="83">
        <f t="shared" si="12"/>
        <v>0</v>
      </c>
      <c r="H146" s="82">
        <f t="shared" si="13"/>
        <v>13</v>
      </c>
      <c r="I146" s="84">
        <f t="shared" si="14"/>
        <v>1</v>
      </c>
    </row>
    <row r="147" spans="1:9">
      <c r="A147" s="88" t="s">
        <v>4</v>
      </c>
      <c r="B147" s="89"/>
      <c r="C147" s="90">
        <f t="shared" si="10"/>
        <v>0</v>
      </c>
      <c r="D147" s="89">
        <v>6</v>
      </c>
      <c r="E147" s="90">
        <f t="shared" si="11"/>
        <v>1</v>
      </c>
      <c r="F147" s="89"/>
      <c r="G147" s="90">
        <f t="shared" si="12"/>
        <v>0</v>
      </c>
      <c r="H147" s="89">
        <f t="shared" si="13"/>
        <v>6</v>
      </c>
      <c r="I147" s="91">
        <f t="shared" si="14"/>
        <v>1</v>
      </c>
    </row>
    <row r="148" spans="1:9">
      <c r="A148" s="88" t="s">
        <v>2</v>
      </c>
      <c r="B148" s="89"/>
      <c r="C148" s="90">
        <f t="shared" si="10"/>
        <v>0</v>
      </c>
      <c r="D148" s="89">
        <v>5</v>
      </c>
      <c r="E148" s="90">
        <f t="shared" si="11"/>
        <v>1</v>
      </c>
      <c r="F148" s="89"/>
      <c r="G148" s="90">
        <f t="shared" si="12"/>
        <v>0</v>
      </c>
      <c r="H148" s="89">
        <f t="shared" si="13"/>
        <v>5</v>
      </c>
      <c r="I148" s="91">
        <f t="shared" si="14"/>
        <v>1</v>
      </c>
    </row>
    <row r="149" spans="1:9">
      <c r="A149" s="88" t="s">
        <v>1</v>
      </c>
      <c r="B149" s="89">
        <v>2</v>
      </c>
      <c r="C149" s="90">
        <f t="shared" si="10"/>
        <v>1</v>
      </c>
      <c r="D149" s="89"/>
      <c r="E149" s="90">
        <f t="shared" si="11"/>
        <v>0</v>
      </c>
      <c r="F149" s="89"/>
      <c r="G149" s="90">
        <f t="shared" si="12"/>
        <v>0</v>
      </c>
      <c r="H149" s="89">
        <f t="shared" si="13"/>
        <v>2</v>
      </c>
      <c r="I149" s="91">
        <f t="shared" si="14"/>
        <v>1</v>
      </c>
    </row>
    <row r="150" spans="1:9" s="66" customFormat="1">
      <c r="A150" s="81" t="s">
        <v>244</v>
      </c>
      <c r="B150" s="82">
        <v>1</v>
      </c>
      <c r="C150" s="83">
        <f t="shared" si="10"/>
        <v>1</v>
      </c>
      <c r="D150" s="82"/>
      <c r="E150" s="83">
        <f t="shared" si="11"/>
        <v>0</v>
      </c>
      <c r="F150" s="82"/>
      <c r="G150" s="83">
        <f t="shared" si="12"/>
        <v>0</v>
      </c>
      <c r="H150" s="82">
        <f t="shared" si="13"/>
        <v>1</v>
      </c>
      <c r="I150" s="84">
        <f t="shared" si="14"/>
        <v>1</v>
      </c>
    </row>
    <row r="151" spans="1:9">
      <c r="A151" s="88" t="s">
        <v>4</v>
      </c>
      <c r="B151" s="89">
        <v>1</v>
      </c>
      <c r="C151" s="90">
        <f t="shared" si="10"/>
        <v>1</v>
      </c>
      <c r="D151" s="89"/>
      <c r="E151" s="90">
        <f t="shared" si="11"/>
        <v>0</v>
      </c>
      <c r="F151" s="89"/>
      <c r="G151" s="90">
        <f t="shared" si="12"/>
        <v>0</v>
      </c>
      <c r="H151" s="89">
        <f t="shared" si="13"/>
        <v>1</v>
      </c>
      <c r="I151" s="91">
        <f t="shared" si="14"/>
        <v>1</v>
      </c>
    </row>
    <row r="152" spans="1:9" s="66" customFormat="1">
      <c r="A152" s="81" t="s">
        <v>245</v>
      </c>
      <c r="B152" s="82">
        <v>1</v>
      </c>
      <c r="C152" s="83">
        <f t="shared" si="10"/>
        <v>1</v>
      </c>
      <c r="D152" s="82"/>
      <c r="E152" s="83">
        <f t="shared" si="11"/>
        <v>0</v>
      </c>
      <c r="F152" s="82"/>
      <c r="G152" s="83">
        <f t="shared" si="12"/>
        <v>0</v>
      </c>
      <c r="H152" s="82">
        <f t="shared" si="13"/>
        <v>1</v>
      </c>
      <c r="I152" s="84">
        <f t="shared" si="14"/>
        <v>1</v>
      </c>
    </row>
    <row r="153" spans="1:9">
      <c r="A153" s="88" t="s">
        <v>3</v>
      </c>
      <c r="B153" s="89">
        <v>1</v>
      </c>
      <c r="C153" s="90">
        <f t="shared" si="10"/>
        <v>1</v>
      </c>
      <c r="D153" s="89"/>
      <c r="E153" s="90">
        <f t="shared" si="11"/>
        <v>0</v>
      </c>
      <c r="F153" s="89"/>
      <c r="G153" s="90">
        <f t="shared" si="12"/>
        <v>0</v>
      </c>
      <c r="H153" s="89">
        <f t="shared" si="13"/>
        <v>1</v>
      </c>
      <c r="I153" s="91">
        <f t="shared" si="14"/>
        <v>1</v>
      </c>
    </row>
    <row r="154" spans="1:9" s="66" customFormat="1">
      <c r="A154" s="81" t="s">
        <v>338</v>
      </c>
      <c r="B154" s="82">
        <v>4</v>
      </c>
      <c r="C154" s="83">
        <f t="shared" si="10"/>
        <v>0.44444444444444442</v>
      </c>
      <c r="D154" s="82">
        <v>5</v>
      </c>
      <c r="E154" s="83">
        <f t="shared" si="11"/>
        <v>0.55555555555555558</v>
      </c>
      <c r="F154" s="82"/>
      <c r="G154" s="83">
        <f t="shared" si="12"/>
        <v>0</v>
      </c>
      <c r="H154" s="82">
        <f t="shared" si="13"/>
        <v>9</v>
      </c>
      <c r="I154" s="87">
        <f t="shared" si="14"/>
        <v>1</v>
      </c>
    </row>
    <row r="155" spans="1:9">
      <c r="A155" s="88" t="s">
        <v>4</v>
      </c>
      <c r="B155" s="89">
        <v>1</v>
      </c>
      <c r="C155" s="90">
        <f t="shared" si="10"/>
        <v>0.33333333333333331</v>
      </c>
      <c r="D155" s="89">
        <v>2</v>
      </c>
      <c r="E155" s="90">
        <f t="shared" si="11"/>
        <v>0.66666666666666663</v>
      </c>
      <c r="F155" s="89"/>
      <c r="G155" s="90">
        <f t="shared" si="12"/>
        <v>0</v>
      </c>
      <c r="H155" s="89">
        <f t="shared" si="13"/>
        <v>3</v>
      </c>
      <c r="I155" s="91">
        <f t="shared" si="14"/>
        <v>1</v>
      </c>
    </row>
    <row r="156" spans="1:9">
      <c r="A156" s="88" t="s">
        <v>3</v>
      </c>
      <c r="B156" s="89">
        <v>1</v>
      </c>
      <c r="C156" s="90">
        <f t="shared" si="10"/>
        <v>0.5</v>
      </c>
      <c r="D156" s="89">
        <v>1</v>
      </c>
      <c r="E156" s="90">
        <f t="shared" si="11"/>
        <v>0.5</v>
      </c>
      <c r="F156" s="89"/>
      <c r="G156" s="90">
        <f t="shared" si="12"/>
        <v>0</v>
      </c>
      <c r="H156" s="89">
        <f t="shared" si="13"/>
        <v>2</v>
      </c>
      <c r="I156" s="91">
        <f t="shared" si="14"/>
        <v>1</v>
      </c>
    </row>
    <row r="157" spans="1:9">
      <c r="A157" s="88" t="s">
        <v>2</v>
      </c>
      <c r="B157" s="89">
        <v>1</v>
      </c>
      <c r="C157" s="90">
        <f t="shared" si="10"/>
        <v>1</v>
      </c>
      <c r="D157" s="89"/>
      <c r="E157" s="90">
        <f t="shared" si="11"/>
        <v>0</v>
      </c>
      <c r="F157" s="89"/>
      <c r="G157" s="90">
        <f t="shared" si="12"/>
        <v>0</v>
      </c>
      <c r="H157" s="89">
        <f t="shared" si="13"/>
        <v>1</v>
      </c>
      <c r="I157" s="91">
        <f t="shared" si="14"/>
        <v>1</v>
      </c>
    </row>
    <row r="158" spans="1:9">
      <c r="A158" s="88" t="s">
        <v>1</v>
      </c>
      <c r="B158" s="89">
        <v>1</v>
      </c>
      <c r="C158" s="90">
        <f t="shared" si="10"/>
        <v>0.33333333333333331</v>
      </c>
      <c r="D158" s="89">
        <v>2</v>
      </c>
      <c r="E158" s="90">
        <f t="shared" si="11"/>
        <v>0.66666666666666663</v>
      </c>
      <c r="F158" s="89"/>
      <c r="G158" s="90">
        <f t="shared" si="12"/>
        <v>0</v>
      </c>
      <c r="H158" s="89">
        <f t="shared" si="13"/>
        <v>3</v>
      </c>
      <c r="I158" s="91">
        <f t="shared" si="14"/>
        <v>1</v>
      </c>
    </row>
    <row r="159" spans="1:9" s="66" customFormat="1">
      <c r="A159" s="81" t="s">
        <v>247</v>
      </c>
      <c r="B159" s="82">
        <v>2</v>
      </c>
      <c r="C159" s="83">
        <f t="shared" si="10"/>
        <v>6.0606060606060608E-2</v>
      </c>
      <c r="D159" s="82">
        <v>27</v>
      </c>
      <c r="E159" s="83">
        <f t="shared" si="11"/>
        <v>0.81818181818181823</v>
      </c>
      <c r="F159" s="82">
        <v>4</v>
      </c>
      <c r="G159" s="83">
        <f t="shared" si="12"/>
        <v>0.12121212121212122</v>
      </c>
      <c r="H159" s="82">
        <f t="shared" si="13"/>
        <v>33</v>
      </c>
      <c r="I159" s="84">
        <f t="shared" si="14"/>
        <v>1</v>
      </c>
    </row>
    <row r="160" spans="1:9">
      <c r="A160" s="88" t="s">
        <v>4</v>
      </c>
      <c r="B160" s="89">
        <v>1</v>
      </c>
      <c r="C160" s="90">
        <f t="shared" si="10"/>
        <v>0.1</v>
      </c>
      <c r="D160" s="89">
        <v>9</v>
      </c>
      <c r="E160" s="90">
        <f t="shared" si="11"/>
        <v>0.9</v>
      </c>
      <c r="F160" s="89"/>
      <c r="G160" s="90">
        <f t="shared" si="12"/>
        <v>0</v>
      </c>
      <c r="H160" s="89">
        <f t="shared" si="13"/>
        <v>10</v>
      </c>
      <c r="I160" s="91">
        <f t="shared" si="14"/>
        <v>1</v>
      </c>
    </row>
    <row r="161" spans="1:9">
      <c r="A161" s="88" t="s">
        <v>3</v>
      </c>
      <c r="B161" s="89">
        <v>1</v>
      </c>
      <c r="C161" s="90">
        <f t="shared" si="10"/>
        <v>9.0909090909090912E-2</v>
      </c>
      <c r="D161" s="89">
        <v>7</v>
      </c>
      <c r="E161" s="90">
        <f t="shared" si="11"/>
        <v>0.63636363636363635</v>
      </c>
      <c r="F161" s="89">
        <v>3</v>
      </c>
      <c r="G161" s="90">
        <f t="shared" si="12"/>
        <v>0.27272727272727271</v>
      </c>
      <c r="H161" s="89">
        <f t="shared" si="13"/>
        <v>11</v>
      </c>
      <c r="I161" s="91">
        <f t="shared" si="14"/>
        <v>1</v>
      </c>
    </row>
    <row r="162" spans="1:9">
      <c r="A162" s="88" t="s">
        <v>2</v>
      </c>
      <c r="B162" s="89"/>
      <c r="C162" s="90">
        <f t="shared" si="10"/>
        <v>0</v>
      </c>
      <c r="D162" s="89">
        <v>9</v>
      </c>
      <c r="E162" s="90">
        <f t="shared" si="11"/>
        <v>1</v>
      </c>
      <c r="F162" s="89"/>
      <c r="G162" s="90">
        <f t="shared" si="12"/>
        <v>0</v>
      </c>
      <c r="H162" s="89">
        <f t="shared" si="13"/>
        <v>9</v>
      </c>
      <c r="I162" s="91">
        <f t="shared" si="14"/>
        <v>1</v>
      </c>
    </row>
    <row r="163" spans="1:9">
      <c r="A163" s="88" t="s">
        <v>1</v>
      </c>
      <c r="B163" s="89"/>
      <c r="C163" s="90">
        <f t="shared" si="10"/>
        <v>0</v>
      </c>
      <c r="D163" s="89">
        <v>2</v>
      </c>
      <c r="E163" s="90">
        <f t="shared" si="11"/>
        <v>0.66666666666666663</v>
      </c>
      <c r="F163" s="89">
        <v>1</v>
      </c>
      <c r="G163" s="90">
        <f t="shared" si="12"/>
        <v>0.33333333333333331</v>
      </c>
      <c r="H163" s="89">
        <f t="shared" si="13"/>
        <v>3</v>
      </c>
      <c r="I163" s="91">
        <f t="shared" si="14"/>
        <v>1</v>
      </c>
    </row>
    <row r="164" spans="1:9" s="66" customFormat="1">
      <c r="A164" s="81" t="s">
        <v>248</v>
      </c>
      <c r="B164" s="82">
        <v>1</v>
      </c>
      <c r="C164" s="83">
        <f t="shared" si="10"/>
        <v>0.25</v>
      </c>
      <c r="D164" s="82">
        <v>3</v>
      </c>
      <c r="E164" s="83">
        <f t="shared" si="11"/>
        <v>0.75</v>
      </c>
      <c r="F164" s="82"/>
      <c r="G164" s="83">
        <f t="shared" si="12"/>
        <v>0</v>
      </c>
      <c r="H164" s="82">
        <f t="shared" si="13"/>
        <v>4</v>
      </c>
      <c r="I164" s="84">
        <f t="shared" si="14"/>
        <v>1</v>
      </c>
    </row>
    <row r="165" spans="1:9">
      <c r="A165" s="88" t="s">
        <v>3</v>
      </c>
      <c r="B165" s="89"/>
      <c r="C165" s="90">
        <f t="shared" si="10"/>
        <v>0</v>
      </c>
      <c r="D165" s="89">
        <v>1</v>
      </c>
      <c r="E165" s="90">
        <f t="shared" si="11"/>
        <v>1</v>
      </c>
      <c r="F165" s="89"/>
      <c r="G165" s="90">
        <f t="shared" si="12"/>
        <v>0</v>
      </c>
      <c r="H165" s="89">
        <f t="shared" si="13"/>
        <v>1</v>
      </c>
      <c r="I165" s="91">
        <f t="shared" si="14"/>
        <v>1</v>
      </c>
    </row>
    <row r="166" spans="1:9">
      <c r="A166" s="88" t="s">
        <v>2</v>
      </c>
      <c r="B166" s="89">
        <v>1</v>
      </c>
      <c r="C166" s="90">
        <f t="shared" si="10"/>
        <v>0.33333333333333331</v>
      </c>
      <c r="D166" s="89">
        <v>2</v>
      </c>
      <c r="E166" s="90">
        <f t="shared" si="11"/>
        <v>0.66666666666666663</v>
      </c>
      <c r="F166" s="89"/>
      <c r="G166" s="90">
        <f t="shared" si="12"/>
        <v>0</v>
      </c>
      <c r="H166" s="89">
        <f t="shared" si="13"/>
        <v>3</v>
      </c>
      <c r="I166" s="91">
        <f t="shared" si="14"/>
        <v>1</v>
      </c>
    </row>
    <row r="167" spans="1:9" s="66" customFormat="1">
      <c r="A167" s="81" t="s">
        <v>249</v>
      </c>
      <c r="B167" s="82">
        <v>2</v>
      </c>
      <c r="C167" s="83">
        <f t="shared" si="10"/>
        <v>0.5</v>
      </c>
      <c r="D167" s="82">
        <v>2</v>
      </c>
      <c r="E167" s="83">
        <f t="shared" si="11"/>
        <v>0.5</v>
      </c>
      <c r="F167" s="82"/>
      <c r="G167" s="83">
        <f t="shared" si="12"/>
        <v>0</v>
      </c>
      <c r="H167" s="82">
        <f t="shared" si="13"/>
        <v>4</v>
      </c>
      <c r="I167" s="84">
        <f t="shared" si="14"/>
        <v>1</v>
      </c>
    </row>
    <row r="168" spans="1:9">
      <c r="A168" s="88" t="s">
        <v>3</v>
      </c>
      <c r="B168" s="89"/>
      <c r="C168" s="90">
        <f t="shared" si="10"/>
        <v>0</v>
      </c>
      <c r="D168" s="89">
        <v>1</v>
      </c>
      <c r="E168" s="90">
        <f t="shared" si="11"/>
        <v>1</v>
      </c>
      <c r="F168" s="89"/>
      <c r="G168" s="90">
        <f t="shared" si="12"/>
        <v>0</v>
      </c>
      <c r="H168" s="89">
        <f t="shared" si="13"/>
        <v>1</v>
      </c>
      <c r="I168" s="91">
        <f t="shared" si="14"/>
        <v>1</v>
      </c>
    </row>
    <row r="169" spans="1:9">
      <c r="A169" s="88" t="s">
        <v>2</v>
      </c>
      <c r="B169" s="89"/>
      <c r="C169" s="90">
        <f t="shared" si="10"/>
        <v>0</v>
      </c>
      <c r="D169" s="89">
        <v>1</v>
      </c>
      <c r="E169" s="90">
        <f t="shared" si="11"/>
        <v>1</v>
      </c>
      <c r="F169" s="89"/>
      <c r="G169" s="90">
        <f t="shared" si="12"/>
        <v>0</v>
      </c>
      <c r="H169" s="89">
        <f t="shared" si="13"/>
        <v>1</v>
      </c>
      <c r="I169" s="91">
        <f t="shared" si="14"/>
        <v>1</v>
      </c>
    </row>
    <row r="170" spans="1:9">
      <c r="A170" s="88" t="s">
        <v>1</v>
      </c>
      <c r="B170" s="89">
        <v>2</v>
      </c>
      <c r="C170" s="90">
        <f t="shared" si="10"/>
        <v>1</v>
      </c>
      <c r="D170" s="89"/>
      <c r="E170" s="90">
        <f t="shared" si="11"/>
        <v>0</v>
      </c>
      <c r="F170" s="89"/>
      <c r="G170" s="90">
        <f t="shared" si="12"/>
        <v>0</v>
      </c>
      <c r="H170" s="89">
        <f t="shared" si="13"/>
        <v>2</v>
      </c>
      <c r="I170" s="91">
        <f t="shared" si="14"/>
        <v>1</v>
      </c>
    </row>
    <row r="171" spans="1:9" s="66" customFormat="1">
      <c r="A171" s="81" t="s">
        <v>250</v>
      </c>
      <c r="B171" s="82">
        <v>6</v>
      </c>
      <c r="C171" s="83">
        <f t="shared" si="10"/>
        <v>0.42857142857142855</v>
      </c>
      <c r="D171" s="82">
        <v>6</v>
      </c>
      <c r="E171" s="83">
        <f t="shared" si="11"/>
        <v>0.42857142857142855</v>
      </c>
      <c r="F171" s="82">
        <v>2</v>
      </c>
      <c r="G171" s="83">
        <f t="shared" si="12"/>
        <v>0.14285714285714285</v>
      </c>
      <c r="H171" s="82">
        <f t="shared" si="13"/>
        <v>14</v>
      </c>
      <c r="I171" s="84">
        <f t="shared" si="14"/>
        <v>1</v>
      </c>
    </row>
    <row r="172" spans="1:9">
      <c r="A172" s="88" t="s">
        <v>4</v>
      </c>
      <c r="B172" s="89">
        <v>1</v>
      </c>
      <c r="C172" s="90">
        <f t="shared" si="10"/>
        <v>0.33333333333333331</v>
      </c>
      <c r="D172" s="89">
        <v>1</v>
      </c>
      <c r="E172" s="90">
        <f t="shared" si="11"/>
        <v>0.33333333333333331</v>
      </c>
      <c r="F172" s="89">
        <v>1</v>
      </c>
      <c r="G172" s="90">
        <f t="shared" si="12"/>
        <v>0.33333333333333331</v>
      </c>
      <c r="H172" s="89">
        <f t="shared" si="13"/>
        <v>3</v>
      </c>
      <c r="I172" s="91">
        <f t="shared" si="14"/>
        <v>1</v>
      </c>
    </row>
    <row r="173" spans="1:9">
      <c r="A173" s="88" t="s">
        <v>3</v>
      </c>
      <c r="B173" s="89">
        <v>1</v>
      </c>
      <c r="C173" s="90">
        <f t="shared" si="10"/>
        <v>1</v>
      </c>
      <c r="D173" s="89"/>
      <c r="E173" s="90">
        <f t="shared" si="11"/>
        <v>0</v>
      </c>
      <c r="F173" s="89"/>
      <c r="G173" s="90">
        <f t="shared" si="12"/>
        <v>0</v>
      </c>
      <c r="H173" s="89">
        <f t="shared" si="13"/>
        <v>1</v>
      </c>
      <c r="I173" s="91">
        <f t="shared" si="14"/>
        <v>1</v>
      </c>
    </row>
    <row r="174" spans="1:9">
      <c r="A174" s="88" t="s">
        <v>2</v>
      </c>
      <c r="B174" s="89">
        <v>3</v>
      </c>
      <c r="C174" s="90">
        <f t="shared" si="10"/>
        <v>0.33333333333333331</v>
      </c>
      <c r="D174" s="89">
        <v>5</v>
      </c>
      <c r="E174" s="90">
        <f t="shared" si="11"/>
        <v>0.55555555555555558</v>
      </c>
      <c r="F174" s="89">
        <v>1</v>
      </c>
      <c r="G174" s="90">
        <f t="shared" si="12"/>
        <v>0.1111111111111111</v>
      </c>
      <c r="H174" s="89">
        <f t="shared" si="13"/>
        <v>9</v>
      </c>
      <c r="I174" s="91">
        <f t="shared" si="14"/>
        <v>1</v>
      </c>
    </row>
    <row r="175" spans="1:9">
      <c r="A175" s="88" t="s">
        <v>1</v>
      </c>
      <c r="B175" s="89">
        <v>1</v>
      </c>
      <c r="C175" s="90">
        <f t="shared" si="10"/>
        <v>1</v>
      </c>
      <c r="D175" s="89"/>
      <c r="E175" s="90">
        <f t="shared" si="11"/>
        <v>0</v>
      </c>
      <c r="F175" s="89"/>
      <c r="G175" s="90">
        <f t="shared" si="12"/>
        <v>0</v>
      </c>
      <c r="H175" s="89">
        <f t="shared" si="13"/>
        <v>1</v>
      </c>
      <c r="I175" s="91">
        <f t="shared" si="14"/>
        <v>1</v>
      </c>
    </row>
    <row r="176" spans="1:9" s="66" customFormat="1">
      <c r="A176" s="81" t="s">
        <v>251</v>
      </c>
      <c r="B176" s="82"/>
      <c r="C176" s="83">
        <f t="shared" si="10"/>
        <v>0</v>
      </c>
      <c r="D176" s="82"/>
      <c r="E176" s="83">
        <f t="shared" si="11"/>
        <v>0</v>
      </c>
      <c r="F176" s="82">
        <v>1</v>
      </c>
      <c r="G176" s="83">
        <f t="shared" si="12"/>
        <v>1</v>
      </c>
      <c r="H176" s="82">
        <f t="shared" si="13"/>
        <v>1</v>
      </c>
      <c r="I176" s="84">
        <f t="shared" si="14"/>
        <v>1</v>
      </c>
    </row>
    <row r="177" spans="1:9">
      <c r="A177" s="88" t="s">
        <v>1</v>
      </c>
      <c r="B177" s="89"/>
      <c r="C177" s="90">
        <f t="shared" si="10"/>
        <v>0</v>
      </c>
      <c r="D177" s="89"/>
      <c r="E177" s="90">
        <f t="shared" si="11"/>
        <v>0</v>
      </c>
      <c r="F177" s="89">
        <v>1</v>
      </c>
      <c r="G177" s="90">
        <f t="shared" si="12"/>
        <v>1</v>
      </c>
      <c r="H177" s="89">
        <f t="shared" si="13"/>
        <v>1</v>
      </c>
      <c r="I177" s="91">
        <f t="shared" si="14"/>
        <v>1</v>
      </c>
    </row>
    <row r="178" spans="1:9" s="66" customFormat="1">
      <c r="A178" s="81" t="s">
        <v>339</v>
      </c>
      <c r="B178" s="82">
        <v>1</v>
      </c>
      <c r="C178" s="83">
        <f t="shared" si="10"/>
        <v>0.5</v>
      </c>
      <c r="D178" s="82">
        <v>1</v>
      </c>
      <c r="E178" s="83">
        <f t="shared" si="11"/>
        <v>0.5</v>
      </c>
      <c r="F178" s="82"/>
      <c r="G178" s="83">
        <f t="shared" si="12"/>
        <v>0</v>
      </c>
      <c r="H178" s="82">
        <f t="shared" si="13"/>
        <v>2</v>
      </c>
      <c r="I178" s="84">
        <f t="shared" si="14"/>
        <v>1</v>
      </c>
    </row>
    <row r="179" spans="1:9">
      <c r="A179" s="88" t="s">
        <v>3</v>
      </c>
      <c r="B179" s="89">
        <v>1</v>
      </c>
      <c r="C179" s="90">
        <f t="shared" si="10"/>
        <v>1</v>
      </c>
      <c r="D179" s="89"/>
      <c r="E179" s="90">
        <f t="shared" si="11"/>
        <v>0</v>
      </c>
      <c r="F179" s="89"/>
      <c r="G179" s="90">
        <f t="shared" si="12"/>
        <v>0</v>
      </c>
      <c r="H179" s="89">
        <f t="shared" si="13"/>
        <v>1</v>
      </c>
      <c r="I179" s="91">
        <f t="shared" si="14"/>
        <v>1</v>
      </c>
    </row>
    <row r="180" spans="1:9">
      <c r="A180" s="88" t="s">
        <v>1</v>
      </c>
      <c r="B180" s="89"/>
      <c r="C180" s="90">
        <f t="shared" si="10"/>
        <v>0</v>
      </c>
      <c r="D180" s="89">
        <v>1</v>
      </c>
      <c r="E180" s="90">
        <f t="shared" si="11"/>
        <v>1</v>
      </c>
      <c r="F180" s="89"/>
      <c r="G180" s="90">
        <f t="shared" si="12"/>
        <v>0</v>
      </c>
      <c r="H180" s="89">
        <f t="shared" si="13"/>
        <v>1</v>
      </c>
      <c r="I180" s="91">
        <f t="shared" si="14"/>
        <v>1</v>
      </c>
    </row>
    <row r="181" spans="1:9" s="66" customFormat="1">
      <c r="A181" s="81" t="s">
        <v>253</v>
      </c>
      <c r="B181" s="82"/>
      <c r="C181" s="83">
        <f t="shared" si="10"/>
        <v>0</v>
      </c>
      <c r="D181" s="82">
        <v>3</v>
      </c>
      <c r="E181" s="83">
        <f t="shared" si="11"/>
        <v>0.75</v>
      </c>
      <c r="F181" s="82">
        <v>1</v>
      </c>
      <c r="G181" s="83">
        <f t="shared" si="12"/>
        <v>0.25</v>
      </c>
      <c r="H181" s="82">
        <f t="shared" si="13"/>
        <v>4</v>
      </c>
      <c r="I181" s="84">
        <f t="shared" si="14"/>
        <v>1</v>
      </c>
    </row>
    <row r="182" spans="1:9">
      <c r="A182" s="88" t="s">
        <v>4</v>
      </c>
      <c r="B182" s="89"/>
      <c r="C182" s="90">
        <f t="shared" si="10"/>
        <v>0</v>
      </c>
      <c r="D182" s="89">
        <v>1</v>
      </c>
      <c r="E182" s="90">
        <f t="shared" si="11"/>
        <v>0.5</v>
      </c>
      <c r="F182" s="89">
        <v>1</v>
      </c>
      <c r="G182" s="90">
        <f t="shared" si="12"/>
        <v>0.5</v>
      </c>
      <c r="H182" s="89">
        <f t="shared" si="13"/>
        <v>2</v>
      </c>
      <c r="I182" s="91">
        <f t="shared" si="14"/>
        <v>1</v>
      </c>
    </row>
    <row r="183" spans="1:9">
      <c r="A183" s="88" t="s">
        <v>3</v>
      </c>
      <c r="B183" s="89"/>
      <c r="C183" s="90">
        <f t="shared" si="10"/>
        <v>0</v>
      </c>
      <c r="D183" s="89">
        <v>2</v>
      </c>
      <c r="E183" s="90">
        <f t="shared" si="11"/>
        <v>1</v>
      </c>
      <c r="F183" s="89"/>
      <c r="G183" s="90">
        <f t="shared" si="12"/>
        <v>0</v>
      </c>
      <c r="H183" s="89">
        <f t="shared" si="13"/>
        <v>2</v>
      </c>
      <c r="I183" s="91">
        <f t="shared" si="14"/>
        <v>1</v>
      </c>
    </row>
    <row r="184" spans="1:9" s="66" customFormat="1">
      <c r="A184" s="81" t="s">
        <v>254</v>
      </c>
      <c r="B184" s="82">
        <v>1</v>
      </c>
      <c r="C184" s="83">
        <f t="shared" si="10"/>
        <v>0.33333333333333331</v>
      </c>
      <c r="D184" s="82">
        <v>2</v>
      </c>
      <c r="E184" s="83">
        <f t="shared" si="11"/>
        <v>0.66666666666666663</v>
      </c>
      <c r="F184" s="82"/>
      <c r="G184" s="83">
        <f t="shared" si="12"/>
        <v>0</v>
      </c>
      <c r="H184" s="82">
        <f t="shared" si="13"/>
        <v>3</v>
      </c>
      <c r="I184" s="84">
        <f t="shared" si="14"/>
        <v>1</v>
      </c>
    </row>
    <row r="185" spans="1:9">
      <c r="A185" s="88" t="s">
        <v>2</v>
      </c>
      <c r="B185" s="89"/>
      <c r="C185" s="90">
        <f t="shared" si="10"/>
        <v>0</v>
      </c>
      <c r="D185" s="89">
        <v>1</v>
      </c>
      <c r="E185" s="90">
        <f t="shared" si="11"/>
        <v>1</v>
      </c>
      <c r="F185" s="89"/>
      <c r="G185" s="90">
        <f t="shared" si="12"/>
        <v>0</v>
      </c>
      <c r="H185" s="89">
        <f t="shared" si="13"/>
        <v>1</v>
      </c>
      <c r="I185" s="91">
        <f t="shared" si="14"/>
        <v>1</v>
      </c>
    </row>
    <row r="186" spans="1:9">
      <c r="A186" s="88" t="s">
        <v>1</v>
      </c>
      <c r="B186" s="89">
        <v>1</v>
      </c>
      <c r="C186" s="90">
        <f t="shared" si="10"/>
        <v>0.5</v>
      </c>
      <c r="D186" s="89">
        <v>1</v>
      </c>
      <c r="E186" s="90">
        <f t="shared" si="11"/>
        <v>0.5</v>
      </c>
      <c r="F186" s="89"/>
      <c r="G186" s="90">
        <f t="shared" si="12"/>
        <v>0</v>
      </c>
      <c r="H186" s="89">
        <f t="shared" si="13"/>
        <v>2</v>
      </c>
      <c r="I186" s="91">
        <f t="shared" si="14"/>
        <v>1</v>
      </c>
    </row>
    <row r="187" spans="1:9" s="66" customFormat="1">
      <c r="A187" s="81" t="s">
        <v>255</v>
      </c>
      <c r="B187" s="82">
        <v>1</v>
      </c>
      <c r="C187" s="83">
        <f t="shared" si="10"/>
        <v>0.5</v>
      </c>
      <c r="D187" s="82">
        <v>1</v>
      </c>
      <c r="E187" s="83">
        <f t="shared" si="11"/>
        <v>0.5</v>
      </c>
      <c r="F187" s="82"/>
      <c r="G187" s="83">
        <f t="shared" si="12"/>
        <v>0</v>
      </c>
      <c r="H187" s="82">
        <f t="shared" si="13"/>
        <v>2</v>
      </c>
      <c r="I187" s="84">
        <f t="shared" si="14"/>
        <v>1</v>
      </c>
    </row>
    <row r="188" spans="1:9">
      <c r="A188" s="88" t="s">
        <v>4</v>
      </c>
      <c r="B188" s="89"/>
      <c r="C188" s="90">
        <f t="shared" si="10"/>
        <v>0</v>
      </c>
      <c r="D188" s="89">
        <v>1</v>
      </c>
      <c r="E188" s="90">
        <f t="shared" si="11"/>
        <v>1</v>
      </c>
      <c r="F188" s="89"/>
      <c r="G188" s="90">
        <f t="shared" si="12"/>
        <v>0</v>
      </c>
      <c r="H188" s="89">
        <f t="shared" si="13"/>
        <v>1</v>
      </c>
      <c r="I188" s="91">
        <f t="shared" si="14"/>
        <v>1</v>
      </c>
    </row>
    <row r="189" spans="1:9">
      <c r="A189" s="88" t="s">
        <v>2</v>
      </c>
      <c r="B189" s="89">
        <v>1</v>
      </c>
      <c r="C189" s="90">
        <f t="shared" si="10"/>
        <v>1</v>
      </c>
      <c r="D189" s="89"/>
      <c r="E189" s="90">
        <f t="shared" si="11"/>
        <v>0</v>
      </c>
      <c r="F189" s="89"/>
      <c r="G189" s="90">
        <f t="shared" si="12"/>
        <v>0</v>
      </c>
      <c r="H189" s="89">
        <f t="shared" si="13"/>
        <v>1</v>
      </c>
      <c r="I189" s="91">
        <f t="shared" si="14"/>
        <v>1</v>
      </c>
    </row>
    <row r="190" spans="1:9" s="66" customFormat="1">
      <c r="A190" s="99" t="s">
        <v>256</v>
      </c>
      <c r="B190" s="100"/>
      <c r="C190" s="83">
        <v>0</v>
      </c>
      <c r="D190" s="100">
        <v>1</v>
      </c>
      <c r="E190" s="97">
        <f t="shared" si="11"/>
        <v>0.5</v>
      </c>
      <c r="F190" s="100">
        <v>1</v>
      </c>
      <c r="G190" s="97">
        <f t="shared" si="11"/>
        <v>0.5</v>
      </c>
      <c r="H190" s="100">
        <v>2</v>
      </c>
      <c r="I190" s="98">
        <f t="shared" si="14"/>
        <v>1</v>
      </c>
    </row>
    <row r="191" spans="1:9">
      <c r="A191" s="88" t="s">
        <v>2</v>
      </c>
      <c r="B191" s="89"/>
      <c r="C191" s="90">
        <f t="shared" si="10"/>
        <v>0</v>
      </c>
      <c r="D191" s="89">
        <v>1</v>
      </c>
      <c r="E191" s="90">
        <f t="shared" si="11"/>
        <v>1</v>
      </c>
      <c r="F191" s="89"/>
      <c r="G191" s="90">
        <f t="shared" si="12"/>
        <v>0</v>
      </c>
      <c r="H191" s="89">
        <f t="shared" si="13"/>
        <v>1</v>
      </c>
      <c r="I191" s="91">
        <f t="shared" si="14"/>
        <v>1</v>
      </c>
    </row>
    <row r="192" spans="1:9">
      <c r="A192" s="115" t="s">
        <v>1</v>
      </c>
      <c r="B192" s="116"/>
      <c r="C192" s="90">
        <v>0</v>
      </c>
      <c r="D192" s="116"/>
      <c r="E192" s="90">
        <v>0</v>
      </c>
      <c r="F192" s="116">
        <v>1</v>
      </c>
      <c r="G192" s="90">
        <f t="shared" si="11"/>
        <v>1</v>
      </c>
      <c r="H192" s="116">
        <v>1</v>
      </c>
      <c r="I192" s="91">
        <f t="shared" si="14"/>
        <v>1</v>
      </c>
    </row>
    <row r="193" spans="1:9" s="66" customFormat="1">
      <c r="A193" s="81" t="s">
        <v>257</v>
      </c>
      <c r="B193" s="82">
        <v>2</v>
      </c>
      <c r="C193" s="83">
        <f t="shared" si="10"/>
        <v>1</v>
      </c>
      <c r="D193" s="82"/>
      <c r="E193" s="83">
        <f t="shared" si="11"/>
        <v>0</v>
      </c>
      <c r="F193" s="82"/>
      <c r="G193" s="83">
        <f t="shared" si="12"/>
        <v>0</v>
      </c>
      <c r="H193" s="82">
        <f t="shared" si="13"/>
        <v>2</v>
      </c>
      <c r="I193" s="84">
        <f t="shared" si="14"/>
        <v>1</v>
      </c>
    </row>
    <row r="194" spans="1:9">
      <c r="A194" s="88" t="s">
        <v>3</v>
      </c>
      <c r="B194" s="89">
        <v>1</v>
      </c>
      <c r="C194" s="90">
        <f t="shared" si="10"/>
        <v>1</v>
      </c>
      <c r="D194" s="89"/>
      <c r="E194" s="90">
        <f t="shared" si="11"/>
        <v>0</v>
      </c>
      <c r="F194" s="89"/>
      <c r="G194" s="90">
        <f t="shared" si="12"/>
        <v>0</v>
      </c>
      <c r="H194" s="89">
        <f t="shared" si="13"/>
        <v>1</v>
      </c>
      <c r="I194" s="91">
        <f t="shared" si="14"/>
        <v>1</v>
      </c>
    </row>
    <row r="195" spans="1:9">
      <c r="A195" s="88" t="s">
        <v>2</v>
      </c>
      <c r="B195" s="89">
        <v>1</v>
      </c>
      <c r="C195" s="90">
        <f t="shared" si="10"/>
        <v>1</v>
      </c>
      <c r="D195" s="89"/>
      <c r="E195" s="90">
        <f t="shared" si="11"/>
        <v>0</v>
      </c>
      <c r="F195" s="89"/>
      <c r="G195" s="90">
        <f t="shared" si="12"/>
        <v>0</v>
      </c>
      <c r="H195" s="89">
        <f t="shared" si="13"/>
        <v>1</v>
      </c>
      <c r="I195" s="91">
        <f t="shared" si="14"/>
        <v>1</v>
      </c>
    </row>
    <row r="196" spans="1:9" s="66" customFormat="1">
      <c r="A196" s="81" t="s">
        <v>258</v>
      </c>
      <c r="B196" s="82">
        <v>1</v>
      </c>
      <c r="C196" s="83">
        <f t="shared" si="10"/>
        <v>0.5</v>
      </c>
      <c r="D196" s="82">
        <v>1</v>
      </c>
      <c r="E196" s="83">
        <f t="shared" si="11"/>
        <v>0.5</v>
      </c>
      <c r="F196" s="82"/>
      <c r="G196" s="83">
        <f t="shared" si="12"/>
        <v>0</v>
      </c>
      <c r="H196" s="82">
        <f t="shared" si="13"/>
        <v>2</v>
      </c>
      <c r="I196" s="84">
        <f t="shared" si="14"/>
        <v>1</v>
      </c>
    </row>
    <row r="197" spans="1:9">
      <c r="A197" s="88" t="s">
        <v>2</v>
      </c>
      <c r="B197" s="89"/>
      <c r="C197" s="90">
        <f t="shared" si="10"/>
        <v>0</v>
      </c>
      <c r="D197" s="89">
        <v>1</v>
      </c>
      <c r="E197" s="90">
        <f t="shared" si="11"/>
        <v>1</v>
      </c>
      <c r="F197" s="89"/>
      <c r="G197" s="90">
        <f t="shared" si="12"/>
        <v>0</v>
      </c>
      <c r="H197" s="89">
        <f t="shared" si="13"/>
        <v>1</v>
      </c>
      <c r="I197" s="91">
        <f t="shared" si="14"/>
        <v>1</v>
      </c>
    </row>
    <row r="198" spans="1:9">
      <c r="A198" s="88" t="s">
        <v>1</v>
      </c>
      <c r="B198" s="89">
        <v>1</v>
      </c>
      <c r="C198" s="90">
        <f t="shared" ref="C198:C260" si="15">B198/H198</f>
        <v>1</v>
      </c>
      <c r="D198" s="89"/>
      <c r="E198" s="90">
        <f t="shared" ref="E198:E260" si="16">D198/$H198</f>
        <v>0</v>
      </c>
      <c r="F198" s="89"/>
      <c r="G198" s="90">
        <f t="shared" ref="G198:G260" si="17">F198/$H198</f>
        <v>0</v>
      </c>
      <c r="H198" s="89">
        <f t="shared" ref="H198:H260" si="18">B198+D198+F198</f>
        <v>1</v>
      </c>
      <c r="I198" s="91">
        <f t="shared" ref="I198:I260" si="19">H198/$H198</f>
        <v>1</v>
      </c>
    </row>
    <row r="199" spans="1:9" s="66" customFormat="1">
      <c r="A199" s="81" t="s">
        <v>259</v>
      </c>
      <c r="B199" s="82"/>
      <c r="C199" s="83">
        <f t="shared" si="15"/>
        <v>0</v>
      </c>
      <c r="D199" s="82"/>
      <c r="E199" s="83">
        <f t="shared" si="16"/>
        <v>0</v>
      </c>
      <c r="F199" s="82">
        <v>1</v>
      </c>
      <c r="G199" s="83">
        <f t="shared" si="17"/>
        <v>1</v>
      </c>
      <c r="H199" s="82">
        <f t="shared" si="18"/>
        <v>1</v>
      </c>
      <c r="I199" s="84">
        <f t="shared" si="19"/>
        <v>1</v>
      </c>
    </row>
    <row r="200" spans="1:9">
      <c r="A200" s="88" t="s">
        <v>3</v>
      </c>
      <c r="B200" s="89"/>
      <c r="C200" s="90">
        <f t="shared" si="15"/>
        <v>0</v>
      </c>
      <c r="D200" s="89"/>
      <c r="E200" s="90">
        <f t="shared" si="16"/>
        <v>0</v>
      </c>
      <c r="F200" s="89">
        <v>1</v>
      </c>
      <c r="G200" s="90">
        <f t="shared" si="17"/>
        <v>1</v>
      </c>
      <c r="H200" s="89">
        <f t="shared" si="18"/>
        <v>1</v>
      </c>
      <c r="I200" s="91">
        <f t="shared" si="19"/>
        <v>1</v>
      </c>
    </row>
    <row r="201" spans="1:9" s="66" customFormat="1">
      <c r="A201" s="81" t="s">
        <v>260</v>
      </c>
      <c r="B201" s="82">
        <v>3</v>
      </c>
      <c r="C201" s="83">
        <f t="shared" si="15"/>
        <v>0.25</v>
      </c>
      <c r="D201" s="82">
        <v>6</v>
      </c>
      <c r="E201" s="83">
        <f t="shared" si="16"/>
        <v>0.5</v>
      </c>
      <c r="F201" s="82">
        <v>3</v>
      </c>
      <c r="G201" s="83">
        <f t="shared" si="17"/>
        <v>0.25</v>
      </c>
      <c r="H201" s="82">
        <f t="shared" si="18"/>
        <v>12</v>
      </c>
      <c r="I201" s="84">
        <f t="shared" si="19"/>
        <v>1</v>
      </c>
    </row>
    <row r="202" spans="1:9">
      <c r="A202" s="88" t="s">
        <v>4</v>
      </c>
      <c r="B202" s="89">
        <v>1</v>
      </c>
      <c r="C202" s="90">
        <f t="shared" si="15"/>
        <v>0.33333333333333331</v>
      </c>
      <c r="D202" s="89">
        <v>2</v>
      </c>
      <c r="E202" s="90">
        <f t="shared" si="16"/>
        <v>0.66666666666666663</v>
      </c>
      <c r="F202" s="89"/>
      <c r="G202" s="90">
        <f t="shared" si="17"/>
        <v>0</v>
      </c>
      <c r="H202" s="89">
        <f t="shared" si="18"/>
        <v>3</v>
      </c>
      <c r="I202" s="91">
        <f t="shared" si="19"/>
        <v>1</v>
      </c>
    </row>
    <row r="203" spans="1:9">
      <c r="A203" s="88" t="s">
        <v>3</v>
      </c>
      <c r="B203" s="89">
        <v>1</v>
      </c>
      <c r="C203" s="90">
        <f t="shared" si="15"/>
        <v>0.5</v>
      </c>
      <c r="D203" s="89">
        <v>1</v>
      </c>
      <c r="E203" s="90">
        <f t="shared" si="16"/>
        <v>0.5</v>
      </c>
      <c r="F203" s="89"/>
      <c r="G203" s="90">
        <f t="shared" si="17"/>
        <v>0</v>
      </c>
      <c r="H203" s="89">
        <f t="shared" si="18"/>
        <v>2</v>
      </c>
      <c r="I203" s="91">
        <f t="shared" si="19"/>
        <v>1</v>
      </c>
    </row>
    <row r="204" spans="1:9">
      <c r="A204" s="88" t="s">
        <v>2</v>
      </c>
      <c r="B204" s="89">
        <v>1</v>
      </c>
      <c r="C204" s="90">
        <f t="shared" si="15"/>
        <v>0.16666666666666666</v>
      </c>
      <c r="D204" s="89">
        <v>3</v>
      </c>
      <c r="E204" s="90">
        <f t="shared" si="16"/>
        <v>0.5</v>
      </c>
      <c r="F204" s="89">
        <v>2</v>
      </c>
      <c r="G204" s="90">
        <f t="shared" si="17"/>
        <v>0.33333333333333331</v>
      </c>
      <c r="H204" s="89">
        <f t="shared" si="18"/>
        <v>6</v>
      </c>
      <c r="I204" s="91">
        <f t="shared" si="19"/>
        <v>1</v>
      </c>
    </row>
    <row r="205" spans="1:9">
      <c r="A205" s="88" t="s">
        <v>1</v>
      </c>
      <c r="B205" s="89"/>
      <c r="C205" s="90">
        <f t="shared" si="15"/>
        <v>0</v>
      </c>
      <c r="D205" s="89"/>
      <c r="E205" s="90">
        <f t="shared" si="16"/>
        <v>0</v>
      </c>
      <c r="F205" s="89">
        <v>1</v>
      </c>
      <c r="G205" s="90">
        <f t="shared" si="17"/>
        <v>1</v>
      </c>
      <c r="H205" s="89">
        <f t="shared" si="18"/>
        <v>1</v>
      </c>
      <c r="I205" s="91">
        <f t="shared" si="19"/>
        <v>1</v>
      </c>
    </row>
    <row r="206" spans="1:9" s="66" customFormat="1">
      <c r="A206" s="81" t="s">
        <v>261</v>
      </c>
      <c r="B206" s="82"/>
      <c r="C206" s="83">
        <f t="shared" si="15"/>
        <v>0</v>
      </c>
      <c r="D206" s="82">
        <v>1</v>
      </c>
      <c r="E206" s="83">
        <f t="shared" si="16"/>
        <v>1</v>
      </c>
      <c r="F206" s="82"/>
      <c r="G206" s="83">
        <f t="shared" si="17"/>
        <v>0</v>
      </c>
      <c r="H206" s="82">
        <f t="shared" si="18"/>
        <v>1</v>
      </c>
      <c r="I206" s="84">
        <f t="shared" si="19"/>
        <v>1</v>
      </c>
    </row>
    <row r="207" spans="1:9">
      <c r="A207" s="88" t="s">
        <v>4</v>
      </c>
      <c r="B207" s="89"/>
      <c r="C207" s="90">
        <f t="shared" si="15"/>
        <v>0</v>
      </c>
      <c r="D207" s="89">
        <v>1</v>
      </c>
      <c r="E207" s="90">
        <f t="shared" si="16"/>
        <v>1</v>
      </c>
      <c r="F207" s="89"/>
      <c r="G207" s="90">
        <f t="shared" si="17"/>
        <v>0</v>
      </c>
      <c r="H207" s="89">
        <f t="shared" si="18"/>
        <v>1</v>
      </c>
      <c r="I207" s="91">
        <f t="shared" si="19"/>
        <v>1</v>
      </c>
    </row>
    <row r="208" spans="1:9" s="66" customFormat="1">
      <c r="A208" s="81" t="s">
        <v>262</v>
      </c>
      <c r="B208" s="82"/>
      <c r="C208" s="83">
        <f t="shared" si="15"/>
        <v>0</v>
      </c>
      <c r="D208" s="82">
        <v>2</v>
      </c>
      <c r="E208" s="83">
        <f t="shared" si="16"/>
        <v>0.66666666666666663</v>
      </c>
      <c r="F208" s="82">
        <v>1</v>
      </c>
      <c r="G208" s="83">
        <f t="shared" si="17"/>
        <v>0.33333333333333331</v>
      </c>
      <c r="H208" s="82">
        <f t="shared" si="18"/>
        <v>3</v>
      </c>
      <c r="I208" s="84">
        <f t="shared" si="19"/>
        <v>1</v>
      </c>
    </row>
    <row r="209" spans="1:9">
      <c r="A209" s="88" t="s">
        <v>4</v>
      </c>
      <c r="B209" s="89"/>
      <c r="C209" s="90">
        <f t="shared" si="15"/>
        <v>0</v>
      </c>
      <c r="D209" s="89"/>
      <c r="E209" s="90">
        <f t="shared" si="16"/>
        <v>0</v>
      </c>
      <c r="F209" s="89">
        <v>1</v>
      </c>
      <c r="G209" s="90">
        <f t="shared" si="17"/>
        <v>1</v>
      </c>
      <c r="H209" s="89">
        <f t="shared" si="18"/>
        <v>1</v>
      </c>
      <c r="I209" s="91">
        <f t="shared" si="19"/>
        <v>1</v>
      </c>
    </row>
    <row r="210" spans="1:9">
      <c r="A210" s="88" t="s">
        <v>3</v>
      </c>
      <c r="B210" s="89"/>
      <c r="C210" s="90">
        <f t="shared" si="15"/>
        <v>0</v>
      </c>
      <c r="D210" s="89">
        <v>1</v>
      </c>
      <c r="E210" s="90">
        <f t="shared" si="16"/>
        <v>1</v>
      </c>
      <c r="F210" s="89"/>
      <c r="G210" s="90">
        <f t="shared" si="17"/>
        <v>0</v>
      </c>
      <c r="H210" s="89">
        <f t="shared" si="18"/>
        <v>1</v>
      </c>
      <c r="I210" s="91">
        <f t="shared" si="19"/>
        <v>1</v>
      </c>
    </row>
    <row r="211" spans="1:9">
      <c r="A211" s="88" t="s">
        <v>2</v>
      </c>
      <c r="B211" s="89"/>
      <c r="C211" s="90">
        <f t="shared" si="15"/>
        <v>0</v>
      </c>
      <c r="D211" s="89">
        <v>1</v>
      </c>
      <c r="E211" s="90">
        <f t="shared" si="16"/>
        <v>1</v>
      </c>
      <c r="F211" s="89"/>
      <c r="G211" s="90">
        <f t="shared" si="17"/>
        <v>0</v>
      </c>
      <c r="H211" s="89">
        <f t="shared" si="18"/>
        <v>1</v>
      </c>
      <c r="I211" s="91">
        <f t="shared" si="19"/>
        <v>1</v>
      </c>
    </row>
    <row r="212" spans="1:9" s="66" customFormat="1">
      <c r="A212" s="81" t="s">
        <v>263</v>
      </c>
      <c r="B212" s="82">
        <v>35</v>
      </c>
      <c r="C212" s="83">
        <f t="shared" si="15"/>
        <v>0.72916666666666663</v>
      </c>
      <c r="D212" s="82">
        <v>5</v>
      </c>
      <c r="E212" s="83">
        <f t="shared" si="16"/>
        <v>0.10416666666666667</v>
      </c>
      <c r="F212" s="82">
        <v>8</v>
      </c>
      <c r="G212" s="83">
        <f t="shared" si="17"/>
        <v>0.16666666666666666</v>
      </c>
      <c r="H212" s="82">
        <f t="shared" si="18"/>
        <v>48</v>
      </c>
      <c r="I212" s="84">
        <f t="shared" si="19"/>
        <v>1</v>
      </c>
    </row>
    <row r="213" spans="1:9">
      <c r="A213" s="88" t="s">
        <v>4</v>
      </c>
      <c r="B213" s="89">
        <v>11</v>
      </c>
      <c r="C213" s="90">
        <f t="shared" si="15"/>
        <v>0.7857142857142857</v>
      </c>
      <c r="D213" s="89">
        <v>2</v>
      </c>
      <c r="E213" s="90">
        <f t="shared" si="16"/>
        <v>0.14285714285714285</v>
      </c>
      <c r="F213" s="89">
        <v>1</v>
      </c>
      <c r="G213" s="90">
        <f t="shared" si="17"/>
        <v>7.1428571428571425E-2</v>
      </c>
      <c r="H213" s="89">
        <f t="shared" si="18"/>
        <v>14</v>
      </c>
      <c r="I213" s="91">
        <f t="shared" si="19"/>
        <v>1</v>
      </c>
    </row>
    <row r="214" spans="1:9">
      <c r="A214" s="88" t="s">
        <v>3</v>
      </c>
      <c r="B214" s="89">
        <v>10</v>
      </c>
      <c r="C214" s="90">
        <f t="shared" si="15"/>
        <v>0.58823529411764708</v>
      </c>
      <c r="D214" s="89">
        <v>3</v>
      </c>
      <c r="E214" s="90">
        <f t="shared" si="16"/>
        <v>0.17647058823529413</v>
      </c>
      <c r="F214" s="89">
        <v>4</v>
      </c>
      <c r="G214" s="90">
        <f t="shared" si="17"/>
        <v>0.23529411764705882</v>
      </c>
      <c r="H214" s="89">
        <f t="shared" si="18"/>
        <v>17</v>
      </c>
      <c r="I214" s="91">
        <f t="shared" si="19"/>
        <v>1</v>
      </c>
    </row>
    <row r="215" spans="1:9">
      <c r="A215" s="88" t="s">
        <v>2</v>
      </c>
      <c r="B215" s="89">
        <v>11</v>
      </c>
      <c r="C215" s="90">
        <f t="shared" si="15"/>
        <v>1</v>
      </c>
      <c r="D215" s="89"/>
      <c r="E215" s="90">
        <f t="shared" si="16"/>
        <v>0</v>
      </c>
      <c r="F215" s="89"/>
      <c r="G215" s="90">
        <f t="shared" si="17"/>
        <v>0</v>
      </c>
      <c r="H215" s="89">
        <f t="shared" si="18"/>
        <v>11</v>
      </c>
      <c r="I215" s="91">
        <f t="shared" si="19"/>
        <v>1</v>
      </c>
    </row>
    <row r="216" spans="1:9">
      <c r="A216" s="88" t="s">
        <v>1</v>
      </c>
      <c r="B216" s="89">
        <v>3</v>
      </c>
      <c r="C216" s="90">
        <f t="shared" si="15"/>
        <v>0.5</v>
      </c>
      <c r="D216" s="89"/>
      <c r="E216" s="90">
        <f t="shared" si="16"/>
        <v>0</v>
      </c>
      <c r="F216" s="89">
        <v>3</v>
      </c>
      <c r="G216" s="90">
        <f t="shared" si="17"/>
        <v>0.5</v>
      </c>
      <c r="H216" s="89">
        <f t="shared" si="18"/>
        <v>6</v>
      </c>
      <c r="I216" s="91">
        <f t="shared" si="19"/>
        <v>1</v>
      </c>
    </row>
    <row r="217" spans="1:9" s="66" customFormat="1">
      <c r="A217" s="81" t="s">
        <v>264</v>
      </c>
      <c r="B217" s="82">
        <v>8</v>
      </c>
      <c r="C217" s="83">
        <f t="shared" si="15"/>
        <v>0.5714285714285714</v>
      </c>
      <c r="D217" s="82">
        <v>2</v>
      </c>
      <c r="E217" s="83">
        <f t="shared" si="16"/>
        <v>0.14285714285714285</v>
      </c>
      <c r="F217" s="82">
        <v>4</v>
      </c>
      <c r="G217" s="83">
        <f t="shared" si="17"/>
        <v>0.2857142857142857</v>
      </c>
      <c r="H217" s="82">
        <f t="shared" si="18"/>
        <v>14</v>
      </c>
      <c r="I217" s="84">
        <f t="shared" si="19"/>
        <v>1</v>
      </c>
    </row>
    <row r="218" spans="1:9">
      <c r="A218" s="88" t="s">
        <v>4</v>
      </c>
      <c r="B218" s="89"/>
      <c r="C218" s="90">
        <f t="shared" si="15"/>
        <v>0</v>
      </c>
      <c r="D218" s="89">
        <v>1</v>
      </c>
      <c r="E218" s="90">
        <f t="shared" si="16"/>
        <v>0.33333333333333331</v>
      </c>
      <c r="F218" s="89">
        <v>2</v>
      </c>
      <c r="G218" s="90">
        <f t="shared" si="17"/>
        <v>0.66666666666666663</v>
      </c>
      <c r="H218" s="89">
        <f t="shared" si="18"/>
        <v>3</v>
      </c>
      <c r="I218" s="91">
        <f t="shared" si="19"/>
        <v>1</v>
      </c>
    </row>
    <row r="219" spans="1:9">
      <c r="A219" s="88" t="s">
        <v>3</v>
      </c>
      <c r="B219" s="89">
        <v>1</v>
      </c>
      <c r="C219" s="90">
        <f t="shared" si="15"/>
        <v>1</v>
      </c>
      <c r="D219" s="89"/>
      <c r="E219" s="90">
        <f t="shared" si="16"/>
        <v>0</v>
      </c>
      <c r="F219" s="89"/>
      <c r="G219" s="90">
        <f t="shared" si="17"/>
        <v>0</v>
      </c>
      <c r="H219" s="89">
        <f t="shared" si="18"/>
        <v>1</v>
      </c>
      <c r="I219" s="91">
        <f t="shared" si="19"/>
        <v>1</v>
      </c>
    </row>
    <row r="220" spans="1:9">
      <c r="A220" s="88" t="s">
        <v>2</v>
      </c>
      <c r="B220" s="89">
        <v>5</v>
      </c>
      <c r="C220" s="90">
        <f t="shared" si="15"/>
        <v>0.83333333333333337</v>
      </c>
      <c r="D220" s="89"/>
      <c r="E220" s="90">
        <f t="shared" si="16"/>
        <v>0</v>
      </c>
      <c r="F220" s="89">
        <v>1</v>
      </c>
      <c r="G220" s="90">
        <f t="shared" si="17"/>
        <v>0.16666666666666666</v>
      </c>
      <c r="H220" s="89">
        <f t="shared" si="18"/>
        <v>6</v>
      </c>
      <c r="I220" s="91">
        <f t="shared" si="19"/>
        <v>1</v>
      </c>
    </row>
    <row r="221" spans="1:9">
      <c r="A221" s="88" t="s">
        <v>1</v>
      </c>
      <c r="B221" s="89">
        <v>2</v>
      </c>
      <c r="C221" s="90">
        <f t="shared" si="15"/>
        <v>0.5</v>
      </c>
      <c r="D221" s="89">
        <v>1</v>
      </c>
      <c r="E221" s="90">
        <f t="shared" si="16"/>
        <v>0.25</v>
      </c>
      <c r="F221" s="89">
        <v>1</v>
      </c>
      <c r="G221" s="90">
        <f t="shared" si="17"/>
        <v>0.25</v>
      </c>
      <c r="H221" s="89">
        <f t="shared" si="18"/>
        <v>4</v>
      </c>
      <c r="I221" s="91">
        <f t="shared" si="19"/>
        <v>1</v>
      </c>
    </row>
    <row r="222" spans="1:9" s="66" customFormat="1">
      <c r="A222" s="81" t="s">
        <v>265</v>
      </c>
      <c r="B222" s="82">
        <v>4</v>
      </c>
      <c r="C222" s="83">
        <f t="shared" si="15"/>
        <v>0.8</v>
      </c>
      <c r="D222" s="82">
        <v>1</v>
      </c>
      <c r="E222" s="83">
        <f t="shared" si="16"/>
        <v>0.2</v>
      </c>
      <c r="F222" s="82"/>
      <c r="G222" s="83">
        <f t="shared" si="17"/>
        <v>0</v>
      </c>
      <c r="H222" s="82">
        <f t="shared" si="18"/>
        <v>5</v>
      </c>
      <c r="I222" s="84">
        <f t="shared" si="19"/>
        <v>1</v>
      </c>
    </row>
    <row r="223" spans="1:9">
      <c r="A223" s="88" t="s">
        <v>4</v>
      </c>
      <c r="B223" s="89">
        <v>1</v>
      </c>
      <c r="C223" s="90">
        <f t="shared" si="15"/>
        <v>1</v>
      </c>
      <c r="D223" s="89"/>
      <c r="E223" s="90">
        <f t="shared" si="16"/>
        <v>0</v>
      </c>
      <c r="F223" s="89"/>
      <c r="G223" s="90">
        <f t="shared" si="17"/>
        <v>0</v>
      </c>
      <c r="H223" s="89">
        <f t="shared" si="18"/>
        <v>1</v>
      </c>
      <c r="I223" s="91">
        <f t="shared" si="19"/>
        <v>1</v>
      </c>
    </row>
    <row r="224" spans="1:9">
      <c r="A224" s="88" t="s">
        <v>3</v>
      </c>
      <c r="B224" s="89">
        <v>1</v>
      </c>
      <c r="C224" s="90">
        <f t="shared" si="15"/>
        <v>0.5</v>
      </c>
      <c r="D224" s="89">
        <v>1</v>
      </c>
      <c r="E224" s="90">
        <f t="shared" si="16"/>
        <v>0.5</v>
      </c>
      <c r="F224" s="89"/>
      <c r="G224" s="90">
        <f t="shared" si="17"/>
        <v>0</v>
      </c>
      <c r="H224" s="89">
        <f t="shared" si="18"/>
        <v>2</v>
      </c>
      <c r="I224" s="91">
        <f t="shared" si="19"/>
        <v>1</v>
      </c>
    </row>
    <row r="225" spans="1:9">
      <c r="A225" s="88" t="s">
        <v>2</v>
      </c>
      <c r="B225" s="89">
        <v>1</v>
      </c>
      <c r="C225" s="90">
        <f t="shared" si="15"/>
        <v>1</v>
      </c>
      <c r="D225" s="89"/>
      <c r="E225" s="90">
        <f t="shared" si="16"/>
        <v>0</v>
      </c>
      <c r="F225" s="89"/>
      <c r="G225" s="90">
        <f t="shared" si="17"/>
        <v>0</v>
      </c>
      <c r="H225" s="89">
        <f t="shared" si="18"/>
        <v>1</v>
      </c>
      <c r="I225" s="91">
        <f t="shared" si="19"/>
        <v>1</v>
      </c>
    </row>
    <row r="226" spans="1:9">
      <c r="A226" s="88" t="s">
        <v>1</v>
      </c>
      <c r="B226" s="89">
        <v>1</v>
      </c>
      <c r="C226" s="90">
        <f t="shared" si="15"/>
        <v>1</v>
      </c>
      <c r="D226" s="89"/>
      <c r="E226" s="90">
        <f t="shared" si="16"/>
        <v>0</v>
      </c>
      <c r="F226" s="89"/>
      <c r="G226" s="90">
        <f t="shared" si="17"/>
        <v>0</v>
      </c>
      <c r="H226" s="89">
        <f t="shared" si="18"/>
        <v>1</v>
      </c>
      <c r="I226" s="91">
        <f t="shared" si="19"/>
        <v>1</v>
      </c>
    </row>
    <row r="227" spans="1:9" s="66" customFormat="1">
      <c r="A227" s="81" t="s">
        <v>266</v>
      </c>
      <c r="B227" s="82"/>
      <c r="C227" s="83">
        <f t="shared" si="15"/>
        <v>0</v>
      </c>
      <c r="D227" s="82">
        <v>2</v>
      </c>
      <c r="E227" s="83">
        <f t="shared" si="16"/>
        <v>0.66666666666666663</v>
      </c>
      <c r="F227" s="82">
        <v>1</v>
      </c>
      <c r="G227" s="83">
        <f t="shared" si="17"/>
        <v>0.33333333333333331</v>
      </c>
      <c r="H227" s="82">
        <f t="shared" si="18"/>
        <v>3</v>
      </c>
      <c r="I227" s="84">
        <f t="shared" si="19"/>
        <v>1</v>
      </c>
    </row>
    <row r="228" spans="1:9">
      <c r="A228" s="88" t="s">
        <v>3</v>
      </c>
      <c r="B228" s="89"/>
      <c r="C228" s="90">
        <f t="shared" si="15"/>
        <v>0</v>
      </c>
      <c r="D228" s="89">
        <v>1</v>
      </c>
      <c r="E228" s="90">
        <f t="shared" si="16"/>
        <v>1</v>
      </c>
      <c r="F228" s="89"/>
      <c r="G228" s="90">
        <f t="shared" si="17"/>
        <v>0</v>
      </c>
      <c r="H228" s="89">
        <f t="shared" si="18"/>
        <v>1</v>
      </c>
      <c r="I228" s="91">
        <f t="shared" si="19"/>
        <v>1</v>
      </c>
    </row>
    <row r="229" spans="1:9">
      <c r="A229" s="88" t="s">
        <v>2</v>
      </c>
      <c r="B229" s="89"/>
      <c r="C229" s="90">
        <f t="shared" si="15"/>
        <v>0</v>
      </c>
      <c r="D229" s="89">
        <v>1</v>
      </c>
      <c r="E229" s="90">
        <f t="shared" si="16"/>
        <v>0.5</v>
      </c>
      <c r="F229" s="89">
        <v>1</v>
      </c>
      <c r="G229" s="90">
        <f t="shared" si="17"/>
        <v>0.5</v>
      </c>
      <c r="H229" s="89">
        <f t="shared" si="18"/>
        <v>2</v>
      </c>
      <c r="I229" s="91">
        <f t="shared" si="19"/>
        <v>1</v>
      </c>
    </row>
    <row r="230" spans="1:9" s="66" customFormat="1">
      <c r="A230" s="81" t="s">
        <v>267</v>
      </c>
      <c r="B230" s="82">
        <v>4</v>
      </c>
      <c r="C230" s="83">
        <f t="shared" si="15"/>
        <v>0.19047619047619047</v>
      </c>
      <c r="D230" s="82">
        <v>15</v>
      </c>
      <c r="E230" s="83">
        <f t="shared" si="16"/>
        <v>0.7142857142857143</v>
      </c>
      <c r="F230" s="82">
        <v>2</v>
      </c>
      <c r="G230" s="83">
        <f t="shared" si="17"/>
        <v>9.5238095238095233E-2</v>
      </c>
      <c r="H230" s="82">
        <f t="shared" si="18"/>
        <v>21</v>
      </c>
      <c r="I230" s="84">
        <f t="shared" si="19"/>
        <v>1</v>
      </c>
    </row>
    <row r="231" spans="1:9">
      <c r="A231" s="88" t="s">
        <v>4</v>
      </c>
      <c r="B231" s="89"/>
      <c r="C231" s="90">
        <f t="shared" si="15"/>
        <v>0</v>
      </c>
      <c r="D231" s="89">
        <v>3</v>
      </c>
      <c r="E231" s="90">
        <f t="shared" si="16"/>
        <v>0.75</v>
      </c>
      <c r="F231" s="89">
        <v>1</v>
      </c>
      <c r="G231" s="90">
        <f t="shared" si="17"/>
        <v>0.25</v>
      </c>
      <c r="H231" s="89">
        <f t="shared" si="18"/>
        <v>4</v>
      </c>
      <c r="I231" s="91">
        <f t="shared" si="19"/>
        <v>1</v>
      </c>
    </row>
    <row r="232" spans="1:9">
      <c r="A232" s="88" t="s">
        <v>3</v>
      </c>
      <c r="B232" s="89"/>
      <c r="C232" s="90">
        <f t="shared" si="15"/>
        <v>0</v>
      </c>
      <c r="D232" s="89">
        <v>3</v>
      </c>
      <c r="E232" s="90">
        <f t="shared" si="16"/>
        <v>0.75</v>
      </c>
      <c r="F232" s="89">
        <v>1</v>
      </c>
      <c r="G232" s="90">
        <f t="shared" si="17"/>
        <v>0.25</v>
      </c>
      <c r="H232" s="89">
        <f t="shared" si="18"/>
        <v>4</v>
      </c>
      <c r="I232" s="91">
        <f t="shared" si="19"/>
        <v>1</v>
      </c>
    </row>
    <row r="233" spans="1:9">
      <c r="A233" s="88" t="s">
        <v>2</v>
      </c>
      <c r="B233" s="89">
        <v>2</v>
      </c>
      <c r="C233" s="90">
        <f t="shared" si="15"/>
        <v>0.25</v>
      </c>
      <c r="D233" s="89">
        <v>6</v>
      </c>
      <c r="E233" s="90">
        <f t="shared" si="16"/>
        <v>0.75</v>
      </c>
      <c r="F233" s="89"/>
      <c r="G233" s="90">
        <f t="shared" si="17"/>
        <v>0</v>
      </c>
      <c r="H233" s="89">
        <f t="shared" si="18"/>
        <v>8</v>
      </c>
      <c r="I233" s="91">
        <f t="shared" si="19"/>
        <v>1</v>
      </c>
    </row>
    <row r="234" spans="1:9">
      <c r="A234" s="88" t="s">
        <v>1</v>
      </c>
      <c r="B234" s="89">
        <v>2</v>
      </c>
      <c r="C234" s="90">
        <f t="shared" si="15"/>
        <v>0.4</v>
      </c>
      <c r="D234" s="89">
        <v>3</v>
      </c>
      <c r="E234" s="90">
        <f t="shared" si="16"/>
        <v>0.6</v>
      </c>
      <c r="F234" s="89"/>
      <c r="G234" s="90">
        <f t="shared" si="17"/>
        <v>0</v>
      </c>
      <c r="H234" s="89">
        <f t="shared" si="18"/>
        <v>5</v>
      </c>
      <c r="I234" s="91">
        <f t="shared" si="19"/>
        <v>1</v>
      </c>
    </row>
    <row r="235" spans="1:9" s="66" customFormat="1">
      <c r="A235" s="81" t="s">
        <v>268</v>
      </c>
      <c r="B235" s="82">
        <v>3</v>
      </c>
      <c r="C235" s="83">
        <f t="shared" si="15"/>
        <v>1</v>
      </c>
      <c r="D235" s="82"/>
      <c r="E235" s="83">
        <f t="shared" si="16"/>
        <v>0</v>
      </c>
      <c r="F235" s="82"/>
      <c r="G235" s="83">
        <f t="shared" si="17"/>
        <v>0</v>
      </c>
      <c r="H235" s="82">
        <f t="shared" si="18"/>
        <v>3</v>
      </c>
      <c r="I235" s="84">
        <f t="shared" si="19"/>
        <v>1</v>
      </c>
    </row>
    <row r="236" spans="1:9">
      <c r="A236" s="88" t="s">
        <v>4</v>
      </c>
      <c r="B236" s="89">
        <v>2</v>
      </c>
      <c r="C236" s="90">
        <f t="shared" si="15"/>
        <v>1</v>
      </c>
      <c r="D236" s="89"/>
      <c r="E236" s="90">
        <f t="shared" si="16"/>
        <v>0</v>
      </c>
      <c r="F236" s="89"/>
      <c r="G236" s="90">
        <f t="shared" si="17"/>
        <v>0</v>
      </c>
      <c r="H236" s="89">
        <f t="shared" si="18"/>
        <v>2</v>
      </c>
      <c r="I236" s="91">
        <f t="shared" si="19"/>
        <v>1</v>
      </c>
    </row>
    <row r="237" spans="1:9">
      <c r="A237" s="88" t="s">
        <v>2</v>
      </c>
      <c r="B237" s="89">
        <v>1</v>
      </c>
      <c r="C237" s="90">
        <f t="shared" si="15"/>
        <v>1</v>
      </c>
      <c r="D237" s="89"/>
      <c r="E237" s="90">
        <f t="shared" si="16"/>
        <v>0</v>
      </c>
      <c r="F237" s="89"/>
      <c r="G237" s="90">
        <f t="shared" si="17"/>
        <v>0</v>
      </c>
      <c r="H237" s="89">
        <f t="shared" si="18"/>
        <v>1</v>
      </c>
      <c r="I237" s="91">
        <f t="shared" si="19"/>
        <v>1</v>
      </c>
    </row>
    <row r="238" spans="1:9" s="66" customFormat="1">
      <c r="A238" s="81" t="s">
        <v>269</v>
      </c>
      <c r="B238" s="82">
        <v>3</v>
      </c>
      <c r="C238" s="83">
        <f t="shared" si="15"/>
        <v>1</v>
      </c>
      <c r="D238" s="82"/>
      <c r="E238" s="83">
        <f t="shared" si="16"/>
        <v>0</v>
      </c>
      <c r="F238" s="82"/>
      <c r="G238" s="83">
        <f t="shared" si="17"/>
        <v>0</v>
      </c>
      <c r="H238" s="82">
        <f t="shared" si="18"/>
        <v>3</v>
      </c>
      <c r="I238" s="84">
        <f t="shared" si="19"/>
        <v>1</v>
      </c>
    </row>
    <row r="239" spans="1:9">
      <c r="A239" s="88" t="s">
        <v>4</v>
      </c>
      <c r="B239" s="89">
        <v>2</v>
      </c>
      <c r="C239" s="90">
        <f t="shared" si="15"/>
        <v>1</v>
      </c>
      <c r="D239" s="89"/>
      <c r="E239" s="90">
        <f t="shared" si="16"/>
        <v>0</v>
      </c>
      <c r="F239" s="89"/>
      <c r="G239" s="90">
        <f t="shared" si="17"/>
        <v>0</v>
      </c>
      <c r="H239" s="89">
        <f t="shared" si="18"/>
        <v>2</v>
      </c>
      <c r="I239" s="91">
        <f t="shared" si="19"/>
        <v>1</v>
      </c>
    </row>
    <row r="240" spans="1:9">
      <c r="A240" s="88" t="s">
        <v>2</v>
      </c>
      <c r="B240" s="89">
        <v>1</v>
      </c>
      <c r="C240" s="90">
        <f>B240/H240</f>
        <v>1</v>
      </c>
      <c r="D240" s="89"/>
      <c r="E240" s="90">
        <f>D240/$H240</f>
        <v>0</v>
      </c>
      <c r="F240" s="89"/>
      <c r="G240" s="90">
        <f>F240/$H240</f>
        <v>0</v>
      </c>
      <c r="H240" s="89">
        <f>B240+D240+F240</f>
        <v>1</v>
      </c>
      <c r="I240" s="91">
        <f>H240/$H240</f>
        <v>1</v>
      </c>
    </row>
    <row r="241" spans="1:9" s="66" customFormat="1">
      <c r="A241" s="81" t="s">
        <v>270</v>
      </c>
      <c r="B241" s="82">
        <v>3</v>
      </c>
      <c r="C241" s="83">
        <f t="shared" si="15"/>
        <v>1</v>
      </c>
      <c r="D241" s="82"/>
      <c r="E241" s="83">
        <f t="shared" si="16"/>
        <v>0</v>
      </c>
      <c r="F241" s="82"/>
      <c r="G241" s="83">
        <f t="shared" si="17"/>
        <v>0</v>
      </c>
      <c r="H241" s="82">
        <f t="shared" si="18"/>
        <v>3</v>
      </c>
      <c r="I241" s="84">
        <f t="shared" si="19"/>
        <v>1</v>
      </c>
    </row>
    <row r="242" spans="1:9">
      <c r="A242" s="88" t="s">
        <v>3</v>
      </c>
      <c r="B242" s="89">
        <v>2</v>
      </c>
      <c r="C242" s="90">
        <f t="shared" si="15"/>
        <v>1</v>
      </c>
      <c r="D242" s="89"/>
      <c r="E242" s="90">
        <f t="shared" si="16"/>
        <v>0</v>
      </c>
      <c r="F242" s="89"/>
      <c r="G242" s="90">
        <f t="shared" si="17"/>
        <v>0</v>
      </c>
      <c r="H242" s="89">
        <f t="shared" si="18"/>
        <v>2</v>
      </c>
      <c r="I242" s="91">
        <f t="shared" si="19"/>
        <v>1</v>
      </c>
    </row>
    <row r="243" spans="1:9">
      <c r="A243" s="88" t="s">
        <v>2</v>
      </c>
      <c r="B243" s="89">
        <v>1</v>
      </c>
      <c r="C243" s="90">
        <f t="shared" si="15"/>
        <v>1</v>
      </c>
      <c r="D243" s="89"/>
      <c r="E243" s="90">
        <f t="shared" si="16"/>
        <v>0</v>
      </c>
      <c r="F243" s="89"/>
      <c r="G243" s="90">
        <f t="shared" si="17"/>
        <v>0</v>
      </c>
      <c r="H243" s="89">
        <f t="shared" si="18"/>
        <v>1</v>
      </c>
      <c r="I243" s="91">
        <f t="shared" si="19"/>
        <v>1</v>
      </c>
    </row>
    <row r="244" spans="1:9" s="66" customFormat="1">
      <c r="A244" s="81" t="s">
        <v>271</v>
      </c>
      <c r="B244" s="82"/>
      <c r="C244" s="83">
        <f t="shared" si="15"/>
        <v>0</v>
      </c>
      <c r="D244" s="82">
        <v>2</v>
      </c>
      <c r="E244" s="83">
        <f t="shared" si="16"/>
        <v>1</v>
      </c>
      <c r="F244" s="82"/>
      <c r="G244" s="83">
        <f t="shared" si="17"/>
        <v>0</v>
      </c>
      <c r="H244" s="82">
        <f t="shared" si="18"/>
        <v>2</v>
      </c>
      <c r="I244" s="84">
        <f t="shared" si="19"/>
        <v>1</v>
      </c>
    </row>
    <row r="245" spans="1:9">
      <c r="A245" s="88" t="s">
        <v>3</v>
      </c>
      <c r="B245" s="89"/>
      <c r="C245" s="90">
        <f t="shared" si="15"/>
        <v>0</v>
      </c>
      <c r="D245" s="89">
        <v>2</v>
      </c>
      <c r="E245" s="90">
        <f t="shared" si="16"/>
        <v>1</v>
      </c>
      <c r="F245" s="89"/>
      <c r="G245" s="90">
        <f t="shared" si="17"/>
        <v>0</v>
      </c>
      <c r="H245" s="89">
        <f t="shared" si="18"/>
        <v>2</v>
      </c>
      <c r="I245" s="91">
        <f t="shared" si="19"/>
        <v>1</v>
      </c>
    </row>
    <row r="246" spans="1:9" s="66" customFormat="1">
      <c r="A246" s="81" t="s">
        <v>272</v>
      </c>
      <c r="B246" s="82">
        <v>3</v>
      </c>
      <c r="C246" s="83">
        <f t="shared" si="15"/>
        <v>0.6</v>
      </c>
      <c r="D246" s="82">
        <v>2</v>
      </c>
      <c r="E246" s="83">
        <f t="shared" si="16"/>
        <v>0.4</v>
      </c>
      <c r="F246" s="82"/>
      <c r="G246" s="83">
        <f t="shared" si="17"/>
        <v>0</v>
      </c>
      <c r="H246" s="82">
        <f t="shared" si="18"/>
        <v>5</v>
      </c>
      <c r="I246" s="84">
        <f t="shared" si="19"/>
        <v>1</v>
      </c>
    </row>
    <row r="247" spans="1:9">
      <c r="A247" s="88" t="s">
        <v>4</v>
      </c>
      <c r="B247" s="89"/>
      <c r="C247" s="90">
        <f t="shared" si="15"/>
        <v>0</v>
      </c>
      <c r="D247" s="89">
        <v>1</v>
      </c>
      <c r="E247" s="90">
        <f t="shared" si="16"/>
        <v>1</v>
      </c>
      <c r="F247" s="89"/>
      <c r="G247" s="90">
        <f t="shared" si="17"/>
        <v>0</v>
      </c>
      <c r="H247" s="89">
        <f t="shared" si="18"/>
        <v>1</v>
      </c>
      <c r="I247" s="91">
        <f t="shared" si="19"/>
        <v>1</v>
      </c>
    </row>
    <row r="248" spans="1:9">
      <c r="A248" s="88" t="s">
        <v>3</v>
      </c>
      <c r="B248" s="89">
        <v>1</v>
      </c>
      <c r="C248" s="90">
        <f t="shared" si="15"/>
        <v>1</v>
      </c>
      <c r="D248" s="89"/>
      <c r="E248" s="90">
        <f t="shared" si="16"/>
        <v>0</v>
      </c>
      <c r="F248" s="89"/>
      <c r="G248" s="90">
        <f t="shared" si="17"/>
        <v>0</v>
      </c>
      <c r="H248" s="89">
        <f t="shared" si="18"/>
        <v>1</v>
      </c>
      <c r="I248" s="91">
        <f t="shared" si="19"/>
        <v>1</v>
      </c>
    </row>
    <row r="249" spans="1:9">
      <c r="A249" s="88" t="s">
        <v>2</v>
      </c>
      <c r="B249" s="89">
        <v>1</v>
      </c>
      <c r="C249" s="90">
        <f t="shared" si="15"/>
        <v>0.5</v>
      </c>
      <c r="D249" s="89">
        <v>1</v>
      </c>
      <c r="E249" s="90">
        <f t="shared" si="16"/>
        <v>0.5</v>
      </c>
      <c r="F249" s="89"/>
      <c r="G249" s="90">
        <f t="shared" si="17"/>
        <v>0</v>
      </c>
      <c r="H249" s="89">
        <f t="shared" si="18"/>
        <v>2</v>
      </c>
      <c r="I249" s="91">
        <f t="shared" si="19"/>
        <v>1</v>
      </c>
    </row>
    <row r="250" spans="1:9">
      <c r="A250" s="88" t="s">
        <v>1</v>
      </c>
      <c r="B250" s="89">
        <v>1</v>
      </c>
      <c r="C250" s="90">
        <f t="shared" si="15"/>
        <v>1</v>
      </c>
      <c r="D250" s="89"/>
      <c r="E250" s="90">
        <f t="shared" si="16"/>
        <v>0</v>
      </c>
      <c r="F250" s="89"/>
      <c r="G250" s="90">
        <f t="shared" si="17"/>
        <v>0</v>
      </c>
      <c r="H250" s="89">
        <f t="shared" si="18"/>
        <v>1</v>
      </c>
      <c r="I250" s="91">
        <f t="shared" si="19"/>
        <v>1</v>
      </c>
    </row>
    <row r="251" spans="1:9" s="66" customFormat="1">
      <c r="A251" s="81" t="s">
        <v>273</v>
      </c>
      <c r="B251" s="82">
        <v>2</v>
      </c>
      <c r="C251" s="83">
        <f t="shared" si="15"/>
        <v>0.22222222222222221</v>
      </c>
      <c r="D251" s="82">
        <v>4</v>
      </c>
      <c r="E251" s="83">
        <f t="shared" si="16"/>
        <v>0.44444444444444442</v>
      </c>
      <c r="F251" s="82">
        <v>3</v>
      </c>
      <c r="G251" s="83">
        <f t="shared" si="17"/>
        <v>0.33333333333333331</v>
      </c>
      <c r="H251" s="82">
        <f t="shared" si="18"/>
        <v>9</v>
      </c>
      <c r="I251" s="84">
        <f t="shared" si="19"/>
        <v>1</v>
      </c>
    </row>
    <row r="252" spans="1:9">
      <c r="A252" s="88" t="s">
        <v>4</v>
      </c>
      <c r="B252" s="89">
        <v>1</v>
      </c>
      <c r="C252" s="90">
        <f t="shared" si="15"/>
        <v>0.33333333333333331</v>
      </c>
      <c r="D252" s="89"/>
      <c r="E252" s="90">
        <f t="shared" si="16"/>
        <v>0</v>
      </c>
      <c r="F252" s="89">
        <v>2</v>
      </c>
      <c r="G252" s="90">
        <f t="shared" si="17"/>
        <v>0.66666666666666663</v>
      </c>
      <c r="H252" s="89">
        <f t="shared" si="18"/>
        <v>3</v>
      </c>
      <c r="I252" s="91">
        <f t="shared" si="19"/>
        <v>1</v>
      </c>
    </row>
    <row r="253" spans="1:9">
      <c r="A253" s="88" t="s">
        <v>3</v>
      </c>
      <c r="B253" s="89"/>
      <c r="C253" s="90">
        <f t="shared" si="15"/>
        <v>0</v>
      </c>
      <c r="D253" s="89">
        <v>2</v>
      </c>
      <c r="E253" s="90">
        <f t="shared" si="16"/>
        <v>0.66666666666666663</v>
      </c>
      <c r="F253" s="89">
        <v>1</v>
      </c>
      <c r="G253" s="90">
        <f t="shared" si="17"/>
        <v>0.33333333333333331</v>
      </c>
      <c r="H253" s="89">
        <f t="shared" si="18"/>
        <v>3</v>
      </c>
      <c r="I253" s="91">
        <f t="shared" si="19"/>
        <v>1</v>
      </c>
    </row>
    <row r="254" spans="1:9">
      <c r="A254" s="88" t="s">
        <v>2</v>
      </c>
      <c r="B254" s="89">
        <v>1</v>
      </c>
      <c r="C254" s="90">
        <f t="shared" si="15"/>
        <v>0.33333333333333331</v>
      </c>
      <c r="D254" s="89">
        <v>2</v>
      </c>
      <c r="E254" s="90">
        <f t="shared" si="16"/>
        <v>0.66666666666666663</v>
      </c>
      <c r="F254" s="89"/>
      <c r="G254" s="90">
        <f t="shared" si="17"/>
        <v>0</v>
      </c>
      <c r="H254" s="89">
        <f t="shared" si="18"/>
        <v>3</v>
      </c>
      <c r="I254" s="91">
        <f t="shared" si="19"/>
        <v>1</v>
      </c>
    </row>
    <row r="255" spans="1:9" s="66" customFormat="1">
      <c r="A255" s="81" t="s">
        <v>274</v>
      </c>
      <c r="B255" s="82">
        <v>5</v>
      </c>
      <c r="C255" s="83">
        <f t="shared" si="15"/>
        <v>7.4626865671641784E-2</v>
      </c>
      <c r="D255" s="82">
        <v>59</v>
      </c>
      <c r="E255" s="83">
        <f t="shared" si="16"/>
        <v>0.88059701492537312</v>
      </c>
      <c r="F255" s="82">
        <v>3</v>
      </c>
      <c r="G255" s="83">
        <f t="shared" si="17"/>
        <v>4.4776119402985072E-2</v>
      </c>
      <c r="H255" s="82">
        <f t="shared" si="18"/>
        <v>67</v>
      </c>
      <c r="I255" s="84">
        <f t="shared" si="19"/>
        <v>1</v>
      </c>
    </row>
    <row r="256" spans="1:9">
      <c r="A256" s="88" t="s">
        <v>4</v>
      </c>
      <c r="B256" s="89"/>
      <c r="C256" s="90">
        <f t="shared" si="15"/>
        <v>0</v>
      </c>
      <c r="D256" s="89">
        <v>18</v>
      </c>
      <c r="E256" s="90">
        <f t="shared" si="16"/>
        <v>1</v>
      </c>
      <c r="F256" s="89"/>
      <c r="G256" s="90">
        <f t="shared" si="17"/>
        <v>0</v>
      </c>
      <c r="H256" s="89">
        <f t="shared" si="18"/>
        <v>18</v>
      </c>
      <c r="I256" s="91">
        <f t="shared" si="19"/>
        <v>1</v>
      </c>
    </row>
    <row r="257" spans="1:9">
      <c r="A257" s="88" t="s">
        <v>3</v>
      </c>
      <c r="B257" s="89"/>
      <c r="C257" s="90">
        <f t="shared" si="15"/>
        <v>0</v>
      </c>
      <c r="D257" s="89">
        <v>10</v>
      </c>
      <c r="E257" s="90">
        <f t="shared" si="16"/>
        <v>1</v>
      </c>
      <c r="F257" s="89"/>
      <c r="G257" s="90">
        <f t="shared" si="17"/>
        <v>0</v>
      </c>
      <c r="H257" s="89">
        <f t="shared" si="18"/>
        <v>10</v>
      </c>
      <c r="I257" s="91">
        <f t="shared" si="19"/>
        <v>1</v>
      </c>
    </row>
    <row r="258" spans="1:9">
      <c r="A258" s="88" t="s">
        <v>2</v>
      </c>
      <c r="B258" s="89">
        <v>2</v>
      </c>
      <c r="C258" s="90">
        <f t="shared" si="15"/>
        <v>7.6923076923076927E-2</v>
      </c>
      <c r="D258" s="89">
        <v>22</v>
      </c>
      <c r="E258" s="90">
        <f t="shared" si="16"/>
        <v>0.84615384615384615</v>
      </c>
      <c r="F258" s="89">
        <v>2</v>
      </c>
      <c r="G258" s="90">
        <f t="shared" si="17"/>
        <v>7.6923076923076927E-2</v>
      </c>
      <c r="H258" s="89">
        <f t="shared" si="18"/>
        <v>26</v>
      </c>
      <c r="I258" s="91">
        <f t="shared" si="19"/>
        <v>1</v>
      </c>
    </row>
    <row r="259" spans="1:9">
      <c r="A259" s="88" t="s">
        <v>1</v>
      </c>
      <c r="B259" s="89">
        <v>3</v>
      </c>
      <c r="C259" s="90">
        <f t="shared" si="15"/>
        <v>0.23076923076923078</v>
      </c>
      <c r="D259" s="89">
        <v>9</v>
      </c>
      <c r="E259" s="90">
        <f t="shared" si="16"/>
        <v>0.69230769230769229</v>
      </c>
      <c r="F259" s="89">
        <v>1</v>
      </c>
      <c r="G259" s="90">
        <f t="shared" si="17"/>
        <v>7.6923076923076927E-2</v>
      </c>
      <c r="H259" s="89">
        <f t="shared" si="18"/>
        <v>13</v>
      </c>
      <c r="I259" s="91">
        <f t="shared" si="19"/>
        <v>1</v>
      </c>
    </row>
    <row r="260" spans="1:9" s="66" customFormat="1">
      <c r="A260" s="81" t="s">
        <v>275</v>
      </c>
      <c r="B260" s="82"/>
      <c r="C260" s="83">
        <f t="shared" si="15"/>
        <v>0</v>
      </c>
      <c r="D260" s="82">
        <v>31</v>
      </c>
      <c r="E260" s="83">
        <f t="shared" si="16"/>
        <v>0.93939393939393945</v>
      </c>
      <c r="F260" s="82">
        <v>2</v>
      </c>
      <c r="G260" s="83">
        <f t="shared" si="17"/>
        <v>6.0606060606060608E-2</v>
      </c>
      <c r="H260" s="82">
        <f t="shared" si="18"/>
        <v>33</v>
      </c>
      <c r="I260" s="84">
        <f t="shared" si="19"/>
        <v>1</v>
      </c>
    </row>
    <row r="261" spans="1:9">
      <c r="A261" s="88" t="s">
        <v>4</v>
      </c>
      <c r="B261" s="89"/>
      <c r="C261" s="90">
        <f t="shared" ref="C261:C326" si="20">B261/H261</f>
        <v>0</v>
      </c>
      <c r="D261" s="89">
        <v>9</v>
      </c>
      <c r="E261" s="90">
        <f t="shared" ref="E261:E326" si="21">D261/$H261</f>
        <v>1</v>
      </c>
      <c r="F261" s="89"/>
      <c r="G261" s="90">
        <f t="shared" ref="G261:G326" si="22">F261/$H261</f>
        <v>0</v>
      </c>
      <c r="H261" s="89">
        <f t="shared" ref="H261:H326" si="23">B261+D261+F261</f>
        <v>9</v>
      </c>
      <c r="I261" s="91">
        <f t="shared" ref="I261:I326" si="24">H261/$H261</f>
        <v>1</v>
      </c>
    </row>
    <row r="262" spans="1:9">
      <c r="A262" s="88" t="s">
        <v>3</v>
      </c>
      <c r="B262" s="89"/>
      <c r="C262" s="90">
        <f t="shared" si="20"/>
        <v>0</v>
      </c>
      <c r="D262" s="89">
        <v>7</v>
      </c>
      <c r="E262" s="90">
        <f t="shared" si="21"/>
        <v>1</v>
      </c>
      <c r="F262" s="89"/>
      <c r="G262" s="90">
        <f t="shared" si="22"/>
        <v>0</v>
      </c>
      <c r="H262" s="89">
        <f t="shared" si="23"/>
        <v>7</v>
      </c>
      <c r="I262" s="91">
        <f t="shared" si="24"/>
        <v>1</v>
      </c>
    </row>
    <row r="263" spans="1:9">
      <c r="A263" s="88" t="s">
        <v>2</v>
      </c>
      <c r="B263" s="89"/>
      <c r="C263" s="90">
        <f t="shared" si="20"/>
        <v>0</v>
      </c>
      <c r="D263" s="89">
        <v>9</v>
      </c>
      <c r="E263" s="90">
        <f t="shared" si="21"/>
        <v>0.9</v>
      </c>
      <c r="F263" s="89">
        <v>1</v>
      </c>
      <c r="G263" s="90">
        <f t="shared" si="22"/>
        <v>0.1</v>
      </c>
      <c r="H263" s="89">
        <f t="shared" si="23"/>
        <v>10</v>
      </c>
      <c r="I263" s="91">
        <f t="shared" si="24"/>
        <v>1</v>
      </c>
    </row>
    <row r="264" spans="1:9">
      <c r="A264" s="88" t="s">
        <v>1</v>
      </c>
      <c r="B264" s="89"/>
      <c r="C264" s="90">
        <f t="shared" si="20"/>
        <v>0</v>
      </c>
      <c r="D264" s="89">
        <v>6</v>
      </c>
      <c r="E264" s="90">
        <f t="shared" si="21"/>
        <v>0.8571428571428571</v>
      </c>
      <c r="F264" s="89">
        <v>1</v>
      </c>
      <c r="G264" s="90">
        <f t="shared" si="22"/>
        <v>0.14285714285714285</v>
      </c>
      <c r="H264" s="89">
        <f t="shared" si="23"/>
        <v>7</v>
      </c>
      <c r="I264" s="91">
        <f t="shared" si="24"/>
        <v>1</v>
      </c>
    </row>
    <row r="265" spans="1:9" s="66" customFormat="1">
      <c r="A265" s="81" t="s">
        <v>276</v>
      </c>
      <c r="B265" s="82"/>
      <c r="C265" s="83">
        <f t="shared" si="20"/>
        <v>0</v>
      </c>
      <c r="D265" s="82">
        <v>1</v>
      </c>
      <c r="E265" s="83">
        <f t="shared" si="21"/>
        <v>1</v>
      </c>
      <c r="F265" s="82"/>
      <c r="G265" s="83">
        <f t="shared" si="22"/>
        <v>0</v>
      </c>
      <c r="H265" s="82">
        <f t="shared" si="23"/>
        <v>1</v>
      </c>
      <c r="I265" s="84">
        <f t="shared" si="24"/>
        <v>1</v>
      </c>
    </row>
    <row r="266" spans="1:9">
      <c r="A266" s="88" t="s">
        <v>4</v>
      </c>
      <c r="B266" s="89"/>
      <c r="C266" s="90">
        <f t="shared" si="20"/>
        <v>0</v>
      </c>
      <c r="D266" s="89">
        <v>1</v>
      </c>
      <c r="E266" s="90">
        <f t="shared" si="21"/>
        <v>1</v>
      </c>
      <c r="F266" s="89"/>
      <c r="G266" s="90">
        <f t="shared" si="22"/>
        <v>0</v>
      </c>
      <c r="H266" s="89">
        <f t="shared" si="23"/>
        <v>1</v>
      </c>
      <c r="I266" s="91">
        <f t="shared" si="24"/>
        <v>1</v>
      </c>
    </row>
    <row r="267" spans="1:9" s="66" customFormat="1">
      <c r="A267" s="81" t="s">
        <v>277</v>
      </c>
      <c r="B267" s="82">
        <v>1</v>
      </c>
      <c r="C267" s="83">
        <f t="shared" si="20"/>
        <v>0.33333333333333331</v>
      </c>
      <c r="D267" s="82">
        <v>2</v>
      </c>
      <c r="E267" s="83">
        <f t="shared" si="21"/>
        <v>0.66666666666666663</v>
      </c>
      <c r="F267" s="82"/>
      <c r="G267" s="83">
        <f t="shared" si="22"/>
        <v>0</v>
      </c>
      <c r="H267" s="82">
        <f t="shared" si="23"/>
        <v>3</v>
      </c>
      <c r="I267" s="84">
        <f t="shared" si="24"/>
        <v>1</v>
      </c>
    </row>
    <row r="268" spans="1:9">
      <c r="A268" s="88" t="s">
        <v>4</v>
      </c>
      <c r="B268" s="89"/>
      <c r="C268" s="90">
        <f t="shared" si="20"/>
        <v>0</v>
      </c>
      <c r="D268" s="89">
        <v>1</v>
      </c>
      <c r="E268" s="90">
        <f t="shared" si="21"/>
        <v>1</v>
      </c>
      <c r="F268" s="89"/>
      <c r="G268" s="90">
        <f t="shared" si="22"/>
        <v>0</v>
      </c>
      <c r="H268" s="89">
        <f t="shared" si="23"/>
        <v>1</v>
      </c>
      <c r="I268" s="91">
        <f t="shared" si="24"/>
        <v>1</v>
      </c>
    </row>
    <row r="269" spans="1:9">
      <c r="A269" s="88" t="s">
        <v>3</v>
      </c>
      <c r="B269" s="89"/>
      <c r="C269" s="90">
        <f t="shared" si="20"/>
        <v>0</v>
      </c>
      <c r="D269" s="89">
        <v>1</v>
      </c>
      <c r="E269" s="90">
        <f t="shared" si="21"/>
        <v>1</v>
      </c>
      <c r="F269" s="89"/>
      <c r="G269" s="90">
        <f t="shared" si="22"/>
        <v>0</v>
      </c>
      <c r="H269" s="89">
        <f t="shared" si="23"/>
        <v>1</v>
      </c>
      <c r="I269" s="91">
        <f t="shared" si="24"/>
        <v>1</v>
      </c>
    </row>
    <row r="270" spans="1:9">
      <c r="A270" s="88" t="s">
        <v>1</v>
      </c>
      <c r="B270" s="89">
        <v>1</v>
      </c>
      <c r="C270" s="90">
        <f t="shared" si="20"/>
        <v>1</v>
      </c>
      <c r="D270" s="89"/>
      <c r="E270" s="90">
        <f t="shared" si="21"/>
        <v>0</v>
      </c>
      <c r="F270" s="89"/>
      <c r="G270" s="90">
        <f t="shared" si="22"/>
        <v>0</v>
      </c>
      <c r="H270" s="89">
        <f t="shared" si="23"/>
        <v>1</v>
      </c>
      <c r="I270" s="91">
        <f t="shared" si="24"/>
        <v>1</v>
      </c>
    </row>
    <row r="271" spans="1:9" s="66" customFormat="1">
      <c r="A271" s="81" t="s">
        <v>278</v>
      </c>
      <c r="B271" s="82">
        <v>15</v>
      </c>
      <c r="C271" s="83">
        <f t="shared" si="20"/>
        <v>0.68181818181818177</v>
      </c>
      <c r="D271" s="82">
        <v>5</v>
      </c>
      <c r="E271" s="83">
        <f t="shared" si="21"/>
        <v>0.22727272727272727</v>
      </c>
      <c r="F271" s="82">
        <v>2</v>
      </c>
      <c r="G271" s="83">
        <f t="shared" si="22"/>
        <v>9.0909090909090912E-2</v>
      </c>
      <c r="H271" s="82">
        <f t="shared" si="23"/>
        <v>22</v>
      </c>
      <c r="I271" s="84">
        <f t="shared" si="24"/>
        <v>1</v>
      </c>
    </row>
    <row r="272" spans="1:9">
      <c r="A272" s="88" t="s">
        <v>4</v>
      </c>
      <c r="B272" s="89">
        <v>2</v>
      </c>
      <c r="C272" s="90">
        <f t="shared" si="20"/>
        <v>1</v>
      </c>
      <c r="D272" s="89"/>
      <c r="E272" s="90">
        <f t="shared" si="21"/>
        <v>0</v>
      </c>
      <c r="F272" s="89"/>
      <c r="G272" s="90">
        <f t="shared" si="22"/>
        <v>0</v>
      </c>
      <c r="H272" s="89">
        <f t="shared" si="23"/>
        <v>2</v>
      </c>
      <c r="I272" s="91">
        <f t="shared" si="24"/>
        <v>1</v>
      </c>
    </row>
    <row r="273" spans="1:9">
      <c r="A273" s="88" t="s">
        <v>3</v>
      </c>
      <c r="B273" s="89">
        <v>5</v>
      </c>
      <c r="C273" s="90">
        <f t="shared" si="20"/>
        <v>0.7142857142857143</v>
      </c>
      <c r="D273" s="89">
        <v>2</v>
      </c>
      <c r="E273" s="90">
        <f t="shared" si="21"/>
        <v>0.2857142857142857</v>
      </c>
      <c r="F273" s="89"/>
      <c r="G273" s="90">
        <f t="shared" si="22"/>
        <v>0</v>
      </c>
      <c r="H273" s="89">
        <f t="shared" si="23"/>
        <v>7</v>
      </c>
      <c r="I273" s="91">
        <f t="shared" si="24"/>
        <v>1</v>
      </c>
    </row>
    <row r="274" spans="1:9">
      <c r="A274" s="88" t="s">
        <v>2</v>
      </c>
      <c r="B274" s="89">
        <v>4</v>
      </c>
      <c r="C274" s="90">
        <f t="shared" si="20"/>
        <v>0.5714285714285714</v>
      </c>
      <c r="D274" s="89">
        <v>1</v>
      </c>
      <c r="E274" s="90">
        <f t="shared" si="21"/>
        <v>0.14285714285714285</v>
      </c>
      <c r="F274" s="89">
        <v>2</v>
      </c>
      <c r="G274" s="90">
        <f t="shared" si="22"/>
        <v>0.2857142857142857</v>
      </c>
      <c r="H274" s="89">
        <f t="shared" si="23"/>
        <v>7</v>
      </c>
      <c r="I274" s="91">
        <f t="shared" si="24"/>
        <v>1</v>
      </c>
    </row>
    <row r="275" spans="1:9">
      <c r="A275" s="88" t="s">
        <v>1</v>
      </c>
      <c r="B275" s="89">
        <v>4</v>
      </c>
      <c r="C275" s="90">
        <f t="shared" si="20"/>
        <v>0.66666666666666663</v>
      </c>
      <c r="D275" s="89">
        <v>2</v>
      </c>
      <c r="E275" s="90">
        <f t="shared" si="21"/>
        <v>0.33333333333333331</v>
      </c>
      <c r="F275" s="89"/>
      <c r="G275" s="90">
        <f t="shared" si="22"/>
        <v>0</v>
      </c>
      <c r="H275" s="89">
        <f t="shared" si="23"/>
        <v>6</v>
      </c>
      <c r="I275" s="91">
        <f t="shared" si="24"/>
        <v>1</v>
      </c>
    </row>
    <row r="276" spans="1:9" s="66" customFormat="1">
      <c r="A276" s="81" t="s">
        <v>279</v>
      </c>
      <c r="B276" s="82">
        <v>3</v>
      </c>
      <c r="C276" s="83">
        <f t="shared" si="20"/>
        <v>0.75</v>
      </c>
      <c r="D276" s="82">
        <v>1</v>
      </c>
      <c r="E276" s="83">
        <f t="shared" si="21"/>
        <v>0.25</v>
      </c>
      <c r="F276" s="82"/>
      <c r="G276" s="83">
        <f t="shared" si="22"/>
        <v>0</v>
      </c>
      <c r="H276" s="82">
        <f t="shared" si="23"/>
        <v>4</v>
      </c>
      <c r="I276" s="84">
        <f t="shared" si="24"/>
        <v>1</v>
      </c>
    </row>
    <row r="277" spans="1:9">
      <c r="A277" s="88" t="s">
        <v>4</v>
      </c>
      <c r="B277" s="89">
        <v>1</v>
      </c>
      <c r="C277" s="90">
        <f t="shared" si="20"/>
        <v>1</v>
      </c>
      <c r="D277" s="89"/>
      <c r="E277" s="90">
        <f t="shared" si="21"/>
        <v>0</v>
      </c>
      <c r="F277" s="89"/>
      <c r="G277" s="90">
        <f t="shared" si="22"/>
        <v>0</v>
      </c>
      <c r="H277" s="89">
        <f t="shared" si="23"/>
        <v>1</v>
      </c>
      <c r="I277" s="91">
        <f t="shared" si="24"/>
        <v>1</v>
      </c>
    </row>
    <row r="278" spans="1:9">
      <c r="A278" s="88" t="s">
        <v>3</v>
      </c>
      <c r="B278" s="89">
        <v>1</v>
      </c>
      <c r="C278" s="90">
        <f t="shared" si="20"/>
        <v>1</v>
      </c>
      <c r="D278" s="89"/>
      <c r="E278" s="90">
        <f t="shared" si="21"/>
        <v>0</v>
      </c>
      <c r="F278" s="89"/>
      <c r="G278" s="90">
        <f t="shared" si="22"/>
        <v>0</v>
      </c>
      <c r="H278" s="89">
        <f t="shared" si="23"/>
        <v>1</v>
      </c>
      <c r="I278" s="91">
        <f t="shared" si="24"/>
        <v>1</v>
      </c>
    </row>
    <row r="279" spans="1:9">
      <c r="A279" s="88" t="s">
        <v>2</v>
      </c>
      <c r="B279" s="89">
        <v>1</v>
      </c>
      <c r="C279" s="90">
        <f t="shared" si="20"/>
        <v>1</v>
      </c>
      <c r="D279" s="89"/>
      <c r="E279" s="90">
        <f t="shared" si="21"/>
        <v>0</v>
      </c>
      <c r="F279" s="89"/>
      <c r="G279" s="90">
        <f t="shared" si="22"/>
        <v>0</v>
      </c>
      <c r="H279" s="89">
        <f t="shared" si="23"/>
        <v>1</v>
      </c>
      <c r="I279" s="91">
        <f t="shared" si="24"/>
        <v>1</v>
      </c>
    </row>
    <row r="280" spans="1:9">
      <c r="A280" s="88" t="s">
        <v>1</v>
      </c>
      <c r="B280" s="89"/>
      <c r="C280" s="90">
        <f t="shared" si="20"/>
        <v>0</v>
      </c>
      <c r="D280" s="89">
        <v>1</v>
      </c>
      <c r="E280" s="90">
        <f t="shared" si="21"/>
        <v>1</v>
      </c>
      <c r="F280" s="89"/>
      <c r="G280" s="90">
        <f t="shared" si="22"/>
        <v>0</v>
      </c>
      <c r="H280" s="89">
        <f t="shared" si="23"/>
        <v>1</v>
      </c>
      <c r="I280" s="91">
        <f t="shared" si="24"/>
        <v>1</v>
      </c>
    </row>
    <row r="281" spans="1:9" s="66" customFormat="1">
      <c r="A281" s="81" t="s">
        <v>280</v>
      </c>
      <c r="B281" s="82"/>
      <c r="C281" s="83">
        <f t="shared" si="20"/>
        <v>0</v>
      </c>
      <c r="D281" s="82">
        <v>1</v>
      </c>
      <c r="E281" s="83">
        <f t="shared" si="21"/>
        <v>1</v>
      </c>
      <c r="F281" s="82"/>
      <c r="G281" s="83">
        <f t="shared" si="22"/>
        <v>0</v>
      </c>
      <c r="H281" s="82">
        <f t="shared" si="23"/>
        <v>1</v>
      </c>
      <c r="I281" s="84">
        <f t="shared" si="24"/>
        <v>1</v>
      </c>
    </row>
    <row r="282" spans="1:9">
      <c r="A282" s="88" t="s">
        <v>2</v>
      </c>
      <c r="B282" s="89"/>
      <c r="C282" s="90">
        <f>B282/H283</f>
        <v>0</v>
      </c>
      <c r="D282" s="89">
        <v>1</v>
      </c>
      <c r="E282" s="90">
        <f>D282/$H283</f>
        <v>0.16666666666666666</v>
      </c>
      <c r="F282" s="89"/>
      <c r="G282" s="90">
        <f>F282/$H283</f>
        <v>0</v>
      </c>
      <c r="H282" s="89">
        <f>B281+D281+F281</f>
        <v>1</v>
      </c>
      <c r="I282" s="91">
        <f>H283/$H283</f>
        <v>1</v>
      </c>
    </row>
    <row r="283" spans="1:9" s="66" customFormat="1">
      <c r="A283" s="99" t="s">
        <v>281</v>
      </c>
      <c r="B283" s="100">
        <v>3</v>
      </c>
      <c r="C283" s="83">
        <f t="shared" si="20"/>
        <v>0.5</v>
      </c>
      <c r="D283" s="100">
        <v>3</v>
      </c>
      <c r="E283" s="83">
        <f t="shared" si="21"/>
        <v>0.5</v>
      </c>
      <c r="F283" s="100" t="s">
        <v>18</v>
      </c>
      <c r="G283" s="83">
        <v>0</v>
      </c>
      <c r="H283" s="100">
        <v>6</v>
      </c>
      <c r="I283" s="84">
        <f t="shared" si="24"/>
        <v>1</v>
      </c>
    </row>
    <row r="284" spans="1:9">
      <c r="A284" s="88" t="s">
        <v>2</v>
      </c>
      <c r="B284" s="89">
        <v>1</v>
      </c>
      <c r="C284" s="90">
        <f t="shared" si="20"/>
        <v>0.5</v>
      </c>
      <c r="D284" s="89">
        <v>1</v>
      </c>
      <c r="E284" s="90">
        <f t="shared" si="21"/>
        <v>0.5</v>
      </c>
      <c r="F284" s="89"/>
      <c r="G284" s="90">
        <f t="shared" si="22"/>
        <v>0</v>
      </c>
      <c r="H284" s="89">
        <f t="shared" si="23"/>
        <v>2</v>
      </c>
      <c r="I284" s="91">
        <f t="shared" si="24"/>
        <v>1</v>
      </c>
    </row>
    <row r="285" spans="1:9">
      <c r="A285" s="88" t="s">
        <v>1</v>
      </c>
      <c r="B285" s="89">
        <v>2</v>
      </c>
      <c r="C285" s="90">
        <f t="shared" si="20"/>
        <v>0.5</v>
      </c>
      <c r="D285" s="89">
        <v>2</v>
      </c>
      <c r="E285" s="90">
        <f t="shared" si="21"/>
        <v>0.5</v>
      </c>
      <c r="F285" s="89" t="s">
        <v>18</v>
      </c>
      <c r="G285" s="90">
        <v>0</v>
      </c>
      <c r="H285" s="89">
        <v>4</v>
      </c>
      <c r="I285" s="91">
        <f t="shared" si="24"/>
        <v>1</v>
      </c>
    </row>
    <row r="286" spans="1:9" s="66" customFormat="1">
      <c r="A286" s="81" t="s">
        <v>282</v>
      </c>
      <c r="B286" s="82">
        <v>1</v>
      </c>
      <c r="C286" s="83">
        <f t="shared" si="20"/>
        <v>1</v>
      </c>
      <c r="D286" s="82"/>
      <c r="E286" s="83">
        <f t="shared" si="21"/>
        <v>0</v>
      </c>
      <c r="F286" s="82"/>
      <c r="G286" s="83">
        <f t="shared" si="22"/>
        <v>0</v>
      </c>
      <c r="H286" s="82">
        <f t="shared" si="23"/>
        <v>1</v>
      </c>
      <c r="I286" s="84">
        <f t="shared" si="24"/>
        <v>1</v>
      </c>
    </row>
    <row r="287" spans="1:9">
      <c r="A287" s="88" t="s">
        <v>1</v>
      </c>
      <c r="B287" s="89">
        <v>1</v>
      </c>
      <c r="C287" s="90">
        <f t="shared" si="20"/>
        <v>1</v>
      </c>
      <c r="D287" s="89"/>
      <c r="E287" s="90">
        <f t="shared" si="21"/>
        <v>0</v>
      </c>
      <c r="F287" s="89"/>
      <c r="G287" s="90">
        <f t="shared" si="22"/>
        <v>0</v>
      </c>
      <c r="H287" s="89">
        <f t="shared" si="23"/>
        <v>1</v>
      </c>
      <c r="I287" s="91">
        <f t="shared" si="24"/>
        <v>1</v>
      </c>
    </row>
    <row r="288" spans="1:9" s="66" customFormat="1">
      <c r="A288" s="81" t="s">
        <v>283</v>
      </c>
      <c r="B288" s="82"/>
      <c r="C288" s="83">
        <f t="shared" si="20"/>
        <v>0</v>
      </c>
      <c r="D288" s="82">
        <v>1</v>
      </c>
      <c r="E288" s="83">
        <f t="shared" si="21"/>
        <v>1</v>
      </c>
      <c r="F288" s="82"/>
      <c r="G288" s="83">
        <f t="shared" si="22"/>
        <v>0</v>
      </c>
      <c r="H288" s="82">
        <f t="shared" si="23"/>
        <v>1</v>
      </c>
      <c r="I288" s="84">
        <f t="shared" si="24"/>
        <v>1</v>
      </c>
    </row>
    <row r="289" spans="1:9">
      <c r="A289" s="88" t="s">
        <v>4</v>
      </c>
      <c r="B289" s="89"/>
      <c r="C289" s="90">
        <f t="shared" si="20"/>
        <v>0</v>
      </c>
      <c r="D289" s="89">
        <v>1</v>
      </c>
      <c r="E289" s="90">
        <f t="shared" si="21"/>
        <v>1</v>
      </c>
      <c r="F289" s="89"/>
      <c r="G289" s="90">
        <f t="shared" si="22"/>
        <v>0</v>
      </c>
      <c r="H289" s="89">
        <f t="shared" si="23"/>
        <v>1</v>
      </c>
      <c r="I289" s="91">
        <f t="shared" si="24"/>
        <v>1</v>
      </c>
    </row>
    <row r="290" spans="1:9" s="66" customFormat="1">
      <c r="A290" s="81" t="s">
        <v>284</v>
      </c>
      <c r="B290" s="82">
        <v>2</v>
      </c>
      <c r="C290" s="83">
        <f t="shared" si="20"/>
        <v>0.4</v>
      </c>
      <c r="D290" s="82">
        <v>3</v>
      </c>
      <c r="E290" s="83">
        <f t="shared" si="21"/>
        <v>0.6</v>
      </c>
      <c r="F290" s="82"/>
      <c r="G290" s="83">
        <f t="shared" si="22"/>
        <v>0</v>
      </c>
      <c r="H290" s="82">
        <f t="shared" si="23"/>
        <v>5</v>
      </c>
      <c r="I290" s="84">
        <f t="shared" si="24"/>
        <v>1</v>
      </c>
    </row>
    <row r="291" spans="1:9">
      <c r="A291" s="88" t="s">
        <v>4</v>
      </c>
      <c r="B291" s="89">
        <v>1</v>
      </c>
      <c r="C291" s="90">
        <f t="shared" si="20"/>
        <v>0.25</v>
      </c>
      <c r="D291" s="89">
        <v>3</v>
      </c>
      <c r="E291" s="90">
        <f t="shared" si="21"/>
        <v>0.75</v>
      </c>
      <c r="F291" s="89"/>
      <c r="G291" s="90">
        <f t="shared" si="22"/>
        <v>0</v>
      </c>
      <c r="H291" s="89">
        <f t="shared" si="23"/>
        <v>4</v>
      </c>
      <c r="I291" s="91">
        <f t="shared" si="24"/>
        <v>1</v>
      </c>
    </row>
    <row r="292" spans="1:9">
      <c r="A292" s="88" t="s">
        <v>1</v>
      </c>
      <c r="B292" s="89">
        <v>1</v>
      </c>
      <c r="C292" s="90">
        <f t="shared" si="20"/>
        <v>1</v>
      </c>
      <c r="D292" s="89"/>
      <c r="E292" s="90">
        <f t="shared" si="21"/>
        <v>0</v>
      </c>
      <c r="F292" s="89"/>
      <c r="G292" s="90">
        <f t="shared" si="22"/>
        <v>0</v>
      </c>
      <c r="H292" s="89">
        <f t="shared" si="23"/>
        <v>1</v>
      </c>
      <c r="I292" s="91">
        <f t="shared" si="24"/>
        <v>1</v>
      </c>
    </row>
    <row r="293" spans="1:9" s="66" customFormat="1">
      <c r="A293" s="81" t="s">
        <v>285</v>
      </c>
      <c r="B293" s="82">
        <v>2</v>
      </c>
      <c r="C293" s="83">
        <f t="shared" si="20"/>
        <v>0.22222222222222221</v>
      </c>
      <c r="D293" s="82">
        <v>7</v>
      </c>
      <c r="E293" s="83">
        <f t="shared" si="21"/>
        <v>0.77777777777777779</v>
      </c>
      <c r="F293" s="82"/>
      <c r="G293" s="83">
        <f t="shared" si="22"/>
        <v>0</v>
      </c>
      <c r="H293" s="82">
        <f t="shared" si="23"/>
        <v>9</v>
      </c>
      <c r="I293" s="84">
        <f t="shared" si="24"/>
        <v>1</v>
      </c>
    </row>
    <row r="294" spans="1:9">
      <c r="A294" s="88" t="s">
        <v>2</v>
      </c>
      <c r="B294" s="89">
        <v>1</v>
      </c>
      <c r="C294" s="90">
        <f t="shared" si="20"/>
        <v>0.16666666666666666</v>
      </c>
      <c r="D294" s="89">
        <v>5</v>
      </c>
      <c r="E294" s="90">
        <f t="shared" si="21"/>
        <v>0.83333333333333337</v>
      </c>
      <c r="F294" s="89"/>
      <c r="G294" s="90">
        <f t="shared" si="22"/>
        <v>0</v>
      </c>
      <c r="H294" s="89">
        <f t="shared" si="23"/>
        <v>6</v>
      </c>
      <c r="I294" s="91">
        <f t="shared" si="24"/>
        <v>1</v>
      </c>
    </row>
    <row r="295" spans="1:9">
      <c r="A295" s="88" t="s">
        <v>1</v>
      </c>
      <c r="B295" s="89">
        <v>1</v>
      </c>
      <c r="C295" s="90">
        <f t="shared" si="20"/>
        <v>0.33333333333333331</v>
      </c>
      <c r="D295" s="89">
        <v>2</v>
      </c>
      <c r="E295" s="90">
        <f t="shared" si="21"/>
        <v>0.66666666666666663</v>
      </c>
      <c r="F295" s="89"/>
      <c r="G295" s="90">
        <f t="shared" si="22"/>
        <v>0</v>
      </c>
      <c r="H295" s="89">
        <f t="shared" si="23"/>
        <v>3</v>
      </c>
      <c r="I295" s="91">
        <f t="shared" si="24"/>
        <v>1</v>
      </c>
    </row>
    <row r="296" spans="1:9" s="66" customFormat="1">
      <c r="A296" s="81" t="s">
        <v>286</v>
      </c>
      <c r="B296" s="82">
        <v>5</v>
      </c>
      <c r="C296" s="83">
        <f t="shared" si="20"/>
        <v>0.33333333333333331</v>
      </c>
      <c r="D296" s="82">
        <v>8</v>
      </c>
      <c r="E296" s="83">
        <f t="shared" si="21"/>
        <v>0.53333333333333333</v>
      </c>
      <c r="F296" s="82">
        <v>2</v>
      </c>
      <c r="G296" s="83">
        <f t="shared" si="22"/>
        <v>0.13333333333333333</v>
      </c>
      <c r="H296" s="82">
        <f t="shared" si="23"/>
        <v>15</v>
      </c>
      <c r="I296" s="84">
        <f t="shared" si="24"/>
        <v>1</v>
      </c>
    </row>
    <row r="297" spans="1:9">
      <c r="A297" s="88" t="s">
        <v>4</v>
      </c>
      <c r="B297" s="89">
        <v>1</v>
      </c>
      <c r="C297" s="90">
        <f t="shared" si="20"/>
        <v>0.14285714285714285</v>
      </c>
      <c r="D297" s="89">
        <v>5</v>
      </c>
      <c r="E297" s="90">
        <f t="shared" si="21"/>
        <v>0.7142857142857143</v>
      </c>
      <c r="F297" s="89">
        <v>1</v>
      </c>
      <c r="G297" s="90">
        <f t="shared" si="22"/>
        <v>0.14285714285714285</v>
      </c>
      <c r="H297" s="89">
        <f t="shared" si="23"/>
        <v>7</v>
      </c>
      <c r="I297" s="91">
        <f t="shared" si="24"/>
        <v>1</v>
      </c>
    </row>
    <row r="298" spans="1:9">
      <c r="A298" s="88" t="s">
        <v>3</v>
      </c>
      <c r="B298" s="89">
        <v>2</v>
      </c>
      <c r="C298" s="90">
        <f t="shared" si="20"/>
        <v>0.66666666666666663</v>
      </c>
      <c r="D298" s="89">
        <v>1</v>
      </c>
      <c r="E298" s="90">
        <f t="shared" si="21"/>
        <v>0.33333333333333331</v>
      </c>
      <c r="F298" s="89"/>
      <c r="G298" s="90">
        <f t="shared" si="22"/>
        <v>0</v>
      </c>
      <c r="H298" s="89">
        <f t="shared" si="23"/>
        <v>3</v>
      </c>
      <c r="I298" s="91">
        <f t="shared" si="24"/>
        <v>1</v>
      </c>
    </row>
    <row r="299" spans="1:9">
      <c r="A299" s="88" t="s">
        <v>2</v>
      </c>
      <c r="B299" s="89">
        <v>1</v>
      </c>
      <c r="C299" s="90">
        <f t="shared" si="20"/>
        <v>0.25</v>
      </c>
      <c r="D299" s="89">
        <v>2</v>
      </c>
      <c r="E299" s="90">
        <f t="shared" si="21"/>
        <v>0.5</v>
      </c>
      <c r="F299" s="89">
        <v>1</v>
      </c>
      <c r="G299" s="90">
        <f t="shared" si="22"/>
        <v>0.25</v>
      </c>
      <c r="H299" s="89">
        <f t="shared" si="23"/>
        <v>4</v>
      </c>
      <c r="I299" s="91">
        <f t="shared" si="24"/>
        <v>1</v>
      </c>
    </row>
    <row r="300" spans="1:9">
      <c r="A300" s="88" t="s">
        <v>1</v>
      </c>
      <c r="B300" s="89">
        <v>1</v>
      </c>
      <c r="C300" s="90">
        <f t="shared" si="20"/>
        <v>1</v>
      </c>
      <c r="D300" s="89"/>
      <c r="E300" s="90">
        <f t="shared" si="21"/>
        <v>0</v>
      </c>
      <c r="F300" s="89"/>
      <c r="G300" s="90">
        <f t="shared" si="22"/>
        <v>0</v>
      </c>
      <c r="H300" s="89">
        <f t="shared" si="23"/>
        <v>1</v>
      </c>
      <c r="I300" s="91">
        <f t="shared" si="24"/>
        <v>1</v>
      </c>
    </row>
    <row r="301" spans="1:9" s="66" customFormat="1">
      <c r="A301" s="81" t="s">
        <v>288</v>
      </c>
      <c r="B301" s="82" t="s">
        <v>18</v>
      </c>
      <c r="C301" s="97">
        <v>0</v>
      </c>
      <c r="D301" s="82">
        <v>1</v>
      </c>
      <c r="E301" s="83">
        <f t="shared" si="21"/>
        <v>1</v>
      </c>
      <c r="F301" s="82" t="s">
        <v>18</v>
      </c>
      <c r="G301" s="83">
        <v>0</v>
      </c>
      <c r="H301" s="82">
        <v>1</v>
      </c>
      <c r="I301" s="84">
        <f t="shared" si="24"/>
        <v>1</v>
      </c>
    </row>
    <row r="302" spans="1:9">
      <c r="A302" s="88" t="s">
        <v>4</v>
      </c>
      <c r="B302" s="89" t="s">
        <v>18</v>
      </c>
      <c r="C302" s="90">
        <v>0</v>
      </c>
      <c r="D302" s="89">
        <v>1</v>
      </c>
      <c r="E302" s="90">
        <f t="shared" si="21"/>
        <v>1</v>
      </c>
      <c r="F302" s="89"/>
      <c r="G302" s="90">
        <f t="shared" ref="G302" si="25">F302/$H302</f>
        <v>0</v>
      </c>
      <c r="H302" s="89">
        <v>1</v>
      </c>
      <c r="I302" s="91">
        <f t="shared" si="24"/>
        <v>1</v>
      </c>
    </row>
    <row r="303" spans="1:9" s="66" customFormat="1">
      <c r="A303" s="81" t="s">
        <v>289</v>
      </c>
      <c r="B303" s="82">
        <v>3</v>
      </c>
      <c r="C303" s="83">
        <f t="shared" si="20"/>
        <v>0.5</v>
      </c>
      <c r="D303" s="82">
        <v>1</v>
      </c>
      <c r="E303" s="83">
        <f t="shared" si="21"/>
        <v>0.16666666666666666</v>
      </c>
      <c r="F303" s="82">
        <v>2</v>
      </c>
      <c r="G303" s="83">
        <f t="shared" si="22"/>
        <v>0.33333333333333331</v>
      </c>
      <c r="H303" s="82">
        <f t="shared" si="23"/>
        <v>6</v>
      </c>
      <c r="I303" s="84">
        <f t="shared" si="24"/>
        <v>1</v>
      </c>
    </row>
    <row r="304" spans="1:9">
      <c r="A304" s="88" t="s">
        <v>2</v>
      </c>
      <c r="B304" s="89">
        <v>1</v>
      </c>
      <c r="C304" s="90">
        <f t="shared" si="20"/>
        <v>0.5</v>
      </c>
      <c r="D304" s="89">
        <v>1</v>
      </c>
      <c r="E304" s="90">
        <f t="shared" si="21"/>
        <v>0.5</v>
      </c>
      <c r="F304" s="89"/>
      <c r="G304" s="90">
        <f t="shared" si="22"/>
        <v>0</v>
      </c>
      <c r="H304" s="89">
        <f t="shared" si="23"/>
        <v>2</v>
      </c>
      <c r="I304" s="91">
        <f t="shared" si="24"/>
        <v>1</v>
      </c>
    </row>
    <row r="305" spans="1:9">
      <c r="A305" s="88" t="s">
        <v>1</v>
      </c>
      <c r="B305" s="89">
        <v>2</v>
      </c>
      <c r="C305" s="90">
        <f t="shared" si="20"/>
        <v>0.5</v>
      </c>
      <c r="D305" s="89"/>
      <c r="E305" s="90">
        <f t="shared" si="21"/>
        <v>0</v>
      </c>
      <c r="F305" s="89">
        <v>2</v>
      </c>
      <c r="G305" s="90">
        <f t="shared" si="22"/>
        <v>0.5</v>
      </c>
      <c r="H305" s="89">
        <f t="shared" si="23"/>
        <v>4</v>
      </c>
      <c r="I305" s="91">
        <f t="shared" si="24"/>
        <v>1</v>
      </c>
    </row>
    <row r="306" spans="1:9" s="66" customFormat="1">
      <c r="A306" s="81" t="s">
        <v>340</v>
      </c>
      <c r="B306" s="82">
        <v>1</v>
      </c>
      <c r="C306" s="83">
        <f t="shared" si="20"/>
        <v>1</v>
      </c>
      <c r="D306" s="82"/>
      <c r="E306" s="83">
        <f t="shared" si="21"/>
        <v>0</v>
      </c>
      <c r="F306" s="82"/>
      <c r="G306" s="83">
        <f t="shared" si="22"/>
        <v>0</v>
      </c>
      <c r="H306" s="82">
        <f t="shared" si="23"/>
        <v>1</v>
      </c>
      <c r="I306" s="84">
        <f t="shared" si="24"/>
        <v>1</v>
      </c>
    </row>
    <row r="307" spans="1:9">
      <c r="A307" s="88" t="s">
        <v>1</v>
      </c>
      <c r="B307" s="89">
        <v>1</v>
      </c>
      <c r="C307" s="90">
        <f t="shared" si="20"/>
        <v>1</v>
      </c>
      <c r="D307" s="89"/>
      <c r="E307" s="90">
        <f t="shared" si="21"/>
        <v>0</v>
      </c>
      <c r="F307" s="89"/>
      <c r="G307" s="90">
        <f t="shared" si="22"/>
        <v>0</v>
      </c>
      <c r="H307" s="89">
        <f t="shared" si="23"/>
        <v>1</v>
      </c>
      <c r="I307" s="91">
        <f t="shared" si="24"/>
        <v>1</v>
      </c>
    </row>
    <row r="308" spans="1:9" s="66" customFormat="1">
      <c r="A308" s="81" t="s">
        <v>291</v>
      </c>
      <c r="B308" s="82">
        <v>4</v>
      </c>
      <c r="C308" s="83">
        <f t="shared" si="20"/>
        <v>0.44444444444444442</v>
      </c>
      <c r="D308" s="82">
        <v>5</v>
      </c>
      <c r="E308" s="83">
        <f t="shared" si="21"/>
        <v>0.55555555555555558</v>
      </c>
      <c r="F308" s="82"/>
      <c r="G308" s="83">
        <f t="shared" si="22"/>
        <v>0</v>
      </c>
      <c r="H308" s="82">
        <f t="shared" si="23"/>
        <v>9</v>
      </c>
      <c r="I308" s="84">
        <f t="shared" si="24"/>
        <v>1</v>
      </c>
    </row>
    <row r="309" spans="1:9">
      <c r="A309" s="88" t="s">
        <v>4</v>
      </c>
      <c r="B309" s="89">
        <v>2</v>
      </c>
      <c r="C309" s="90">
        <f t="shared" si="20"/>
        <v>0.5</v>
      </c>
      <c r="D309" s="89">
        <v>2</v>
      </c>
      <c r="E309" s="90">
        <f t="shared" si="21"/>
        <v>0.5</v>
      </c>
      <c r="F309" s="89"/>
      <c r="G309" s="90">
        <f t="shared" si="22"/>
        <v>0</v>
      </c>
      <c r="H309" s="89">
        <f t="shared" si="23"/>
        <v>4</v>
      </c>
      <c r="I309" s="91">
        <f t="shared" si="24"/>
        <v>1</v>
      </c>
    </row>
    <row r="310" spans="1:9">
      <c r="A310" s="88" t="s">
        <v>3</v>
      </c>
      <c r="B310" s="89">
        <v>1</v>
      </c>
      <c r="C310" s="90">
        <f t="shared" si="20"/>
        <v>0.5</v>
      </c>
      <c r="D310" s="89">
        <v>1</v>
      </c>
      <c r="E310" s="90">
        <f t="shared" si="21"/>
        <v>0.5</v>
      </c>
      <c r="F310" s="89"/>
      <c r="G310" s="90">
        <f t="shared" si="22"/>
        <v>0</v>
      </c>
      <c r="H310" s="89">
        <f t="shared" si="23"/>
        <v>2</v>
      </c>
      <c r="I310" s="91">
        <f t="shared" si="24"/>
        <v>1</v>
      </c>
    </row>
    <row r="311" spans="1:9">
      <c r="A311" s="88" t="s">
        <v>2</v>
      </c>
      <c r="B311" s="89">
        <v>1</v>
      </c>
      <c r="C311" s="90">
        <f t="shared" si="20"/>
        <v>0.5</v>
      </c>
      <c r="D311" s="89">
        <v>1</v>
      </c>
      <c r="E311" s="90">
        <f t="shared" si="21"/>
        <v>0.5</v>
      </c>
      <c r="F311" s="89"/>
      <c r="G311" s="90">
        <f t="shared" si="22"/>
        <v>0</v>
      </c>
      <c r="H311" s="89">
        <f t="shared" si="23"/>
        <v>2</v>
      </c>
      <c r="I311" s="91">
        <f t="shared" si="24"/>
        <v>1</v>
      </c>
    </row>
    <row r="312" spans="1:9">
      <c r="A312" s="88" t="s">
        <v>1</v>
      </c>
      <c r="B312" s="89"/>
      <c r="C312" s="90">
        <f t="shared" si="20"/>
        <v>0</v>
      </c>
      <c r="D312" s="89">
        <v>1</v>
      </c>
      <c r="E312" s="90">
        <f t="shared" si="21"/>
        <v>1</v>
      </c>
      <c r="F312" s="89"/>
      <c r="G312" s="90">
        <f t="shared" si="22"/>
        <v>0</v>
      </c>
      <c r="H312" s="89">
        <f t="shared" si="23"/>
        <v>1</v>
      </c>
      <c r="I312" s="91">
        <f t="shared" si="24"/>
        <v>1</v>
      </c>
    </row>
    <row r="313" spans="1:9" s="66" customFormat="1">
      <c r="A313" s="81" t="s">
        <v>292</v>
      </c>
      <c r="B313" s="82">
        <v>1</v>
      </c>
      <c r="C313" s="83">
        <f t="shared" si="20"/>
        <v>0.5</v>
      </c>
      <c r="D313" s="82">
        <v>1</v>
      </c>
      <c r="E313" s="83">
        <f t="shared" si="21"/>
        <v>0.5</v>
      </c>
      <c r="F313" s="82"/>
      <c r="G313" s="83">
        <f t="shared" si="22"/>
        <v>0</v>
      </c>
      <c r="H313" s="82">
        <f t="shared" si="23"/>
        <v>2</v>
      </c>
      <c r="I313" s="84">
        <f t="shared" si="24"/>
        <v>1</v>
      </c>
    </row>
    <row r="314" spans="1:9">
      <c r="A314" s="88" t="s">
        <v>4</v>
      </c>
      <c r="B314" s="89">
        <v>1</v>
      </c>
      <c r="C314" s="90">
        <f t="shared" si="20"/>
        <v>1</v>
      </c>
      <c r="D314" s="89"/>
      <c r="E314" s="90">
        <f t="shared" si="21"/>
        <v>0</v>
      </c>
      <c r="F314" s="89"/>
      <c r="G314" s="90">
        <f t="shared" si="22"/>
        <v>0</v>
      </c>
      <c r="H314" s="89">
        <f t="shared" si="23"/>
        <v>1</v>
      </c>
      <c r="I314" s="91">
        <f t="shared" si="24"/>
        <v>1</v>
      </c>
    </row>
    <row r="315" spans="1:9">
      <c r="A315" s="88" t="s">
        <v>2</v>
      </c>
      <c r="B315" s="89"/>
      <c r="C315" s="90">
        <f t="shared" si="20"/>
        <v>0</v>
      </c>
      <c r="D315" s="89">
        <v>1</v>
      </c>
      <c r="E315" s="90">
        <f t="shared" si="21"/>
        <v>1</v>
      </c>
      <c r="F315" s="89"/>
      <c r="G315" s="90">
        <f t="shared" si="22"/>
        <v>0</v>
      </c>
      <c r="H315" s="89">
        <f t="shared" si="23"/>
        <v>1</v>
      </c>
      <c r="I315" s="91">
        <f t="shared" si="24"/>
        <v>1</v>
      </c>
    </row>
    <row r="316" spans="1:9" s="66" customFormat="1">
      <c r="A316" s="81" t="s">
        <v>293</v>
      </c>
      <c r="B316" s="82"/>
      <c r="C316" s="83">
        <f t="shared" si="20"/>
        <v>0</v>
      </c>
      <c r="D316" s="82"/>
      <c r="E316" s="83">
        <f t="shared" si="21"/>
        <v>0</v>
      </c>
      <c r="F316" s="82">
        <v>1</v>
      </c>
      <c r="G316" s="83">
        <f t="shared" si="22"/>
        <v>1</v>
      </c>
      <c r="H316" s="82">
        <f t="shared" si="23"/>
        <v>1</v>
      </c>
      <c r="I316" s="84">
        <f t="shared" si="24"/>
        <v>1</v>
      </c>
    </row>
    <row r="317" spans="1:9">
      <c r="A317" s="88" t="s">
        <v>2</v>
      </c>
      <c r="B317" s="89"/>
      <c r="C317" s="90">
        <f t="shared" si="20"/>
        <v>0</v>
      </c>
      <c r="D317" s="89"/>
      <c r="E317" s="90">
        <f t="shared" si="21"/>
        <v>0</v>
      </c>
      <c r="F317" s="89">
        <v>1</v>
      </c>
      <c r="G317" s="90">
        <f t="shared" si="22"/>
        <v>1</v>
      </c>
      <c r="H317" s="89">
        <f t="shared" si="23"/>
        <v>1</v>
      </c>
      <c r="I317" s="91">
        <f t="shared" si="24"/>
        <v>1</v>
      </c>
    </row>
    <row r="318" spans="1:9" s="66" customFormat="1">
      <c r="A318" s="81" t="s">
        <v>294</v>
      </c>
      <c r="B318" s="82">
        <v>1</v>
      </c>
      <c r="C318" s="83">
        <f t="shared" si="20"/>
        <v>1</v>
      </c>
      <c r="D318" s="82"/>
      <c r="E318" s="83">
        <f t="shared" si="21"/>
        <v>0</v>
      </c>
      <c r="F318" s="82"/>
      <c r="G318" s="83">
        <f t="shared" si="22"/>
        <v>0</v>
      </c>
      <c r="H318" s="82">
        <f t="shared" si="23"/>
        <v>1</v>
      </c>
      <c r="I318" s="84">
        <f t="shared" si="24"/>
        <v>1</v>
      </c>
    </row>
    <row r="319" spans="1:9">
      <c r="A319" s="88" t="s">
        <v>3</v>
      </c>
      <c r="B319" s="89">
        <v>1</v>
      </c>
      <c r="C319" s="90">
        <f t="shared" si="20"/>
        <v>1</v>
      </c>
      <c r="D319" s="89"/>
      <c r="E319" s="90">
        <f t="shared" si="21"/>
        <v>0</v>
      </c>
      <c r="F319" s="89"/>
      <c r="G319" s="90">
        <f t="shared" si="22"/>
        <v>0</v>
      </c>
      <c r="H319" s="89">
        <f t="shared" si="23"/>
        <v>1</v>
      </c>
      <c r="I319" s="91">
        <f t="shared" si="24"/>
        <v>1</v>
      </c>
    </row>
    <row r="320" spans="1:9" s="66" customFormat="1">
      <c r="A320" s="81" t="s">
        <v>295</v>
      </c>
      <c r="B320" s="82">
        <v>2</v>
      </c>
      <c r="C320" s="83">
        <f t="shared" si="20"/>
        <v>0.25</v>
      </c>
      <c r="D320" s="82">
        <v>5</v>
      </c>
      <c r="E320" s="83">
        <f t="shared" si="21"/>
        <v>0.625</v>
      </c>
      <c r="F320" s="82">
        <v>1</v>
      </c>
      <c r="G320" s="83">
        <f t="shared" si="22"/>
        <v>0.125</v>
      </c>
      <c r="H320" s="82">
        <f t="shared" si="23"/>
        <v>8</v>
      </c>
      <c r="I320" s="84">
        <f t="shared" si="24"/>
        <v>1</v>
      </c>
    </row>
    <row r="321" spans="1:9">
      <c r="A321" s="88" t="s">
        <v>4</v>
      </c>
      <c r="B321" s="89"/>
      <c r="C321" s="90">
        <f t="shared" si="20"/>
        <v>0</v>
      </c>
      <c r="D321" s="89">
        <v>3</v>
      </c>
      <c r="E321" s="90">
        <f t="shared" si="21"/>
        <v>1</v>
      </c>
      <c r="F321" s="89"/>
      <c r="G321" s="90">
        <f t="shared" si="22"/>
        <v>0</v>
      </c>
      <c r="H321" s="89">
        <f t="shared" si="23"/>
        <v>3</v>
      </c>
      <c r="I321" s="91">
        <f t="shared" si="24"/>
        <v>1</v>
      </c>
    </row>
    <row r="322" spans="1:9">
      <c r="A322" s="88" t="s">
        <v>3</v>
      </c>
      <c r="B322" s="89"/>
      <c r="C322" s="90">
        <f t="shared" si="20"/>
        <v>0</v>
      </c>
      <c r="D322" s="89"/>
      <c r="E322" s="90">
        <f t="shared" si="21"/>
        <v>0</v>
      </c>
      <c r="F322" s="89">
        <v>1</v>
      </c>
      <c r="G322" s="90">
        <f t="shared" si="22"/>
        <v>1</v>
      </c>
      <c r="H322" s="89">
        <f t="shared" si="23"/>
        <v>1</v>
      </c>
      <c r="I322" s="91">
        <f t="shared" si="24"/>
        <v>1</v>
      </c>
    </row>
    <row r="323" spans="1:9">
      <c r="A323" s="88" t="s">
        <v>2</v>
      </c>
      <c r="B323" s="89">
        <v>1</v>
      </c>
      <c r="C323" s="90">
        <f t="shared" si="20"/>
        <v>0.5</v>
      </c>
      <c r="D323" s="89">
        <v>1</v>
      </c>
      <c r="E323" s="90">
        <f t="shared" si="21"/>
        <v>0.5</v>
      </c>
      <c r="F323" s="89"/>
      <c r="G323" s="90">
        <f t="shared" si="22"/>
        <v>0</v>
      </c>
      <c r="H323" s="89">
        <f t="shared" si="23"/>
        <v>2</v>
      </c>
      <c r="I323" s="91">
        <f t="shared" si="24"/>
        <v>1</v>
      </c>
    </row>
    <row r="324" spans="1:9">
      <c r="A324" s="88" t="s">
        <v>1</v>
      </c>
      <c r="B324" s="89">
        <v>1</v>
      </c>
      <c r="C324" s="90">
        <f t="shared" si="20"/>
        <v>0.5</v>
      </c>
      <c r="D324" s="89">
        <v>1</v>
      </c>
      <c r="E324" s="90">
        <f t="shared" si="21"/>
        <v>0.5</v>
      </c>
      <c r="F324" s="89"/>
      <c r="G324" s="90">
        <f t="shared" si="22"/>
        <v>0</v>
      </c>
      <c r="H324" s="89">
        <f t="shared" si="23"/>
        <v>2</v>
      </c>
      <c r="I324" s="91">
        <f t="shared" si="24"/>
        <v>1</v>
      </c>
    </row>
    <row r="325" spans="1:9" s="66" customFormat="1">
      <c r="A325" s="81" t="s">
        <v>296</v>
      </c>
      <c r="B325" s="82">
        <v>1</v>
      </c>
      <c r="C325" s="83">
        <f t="shared" si="20"/>
        <v>0.1111111111111111</v>
      </c>
      <c r="D325" s="82">
        <v>7</v>
      </c>
      <c r="E325" s="83">
        <f t="shared" si="21"/>
        <v>0.77777777777777779</v>
      </c>
      <c r="F325" s="82">
        <v>1</v>
      </c>
      <c r="G325" s="83">
        <f t="shared" si="22"/>
        <v>0.1111111111111111</v>
      </c>
      <c r="H325" s="82">
        <f t="shared" si="23"/>
        <v>9</v>
      </c>
      <c r="I325" s="84">
        <f t="shared" si="24"/>
        <v>1</v>
      </c>
    </row>
    <row r="326" spans="1:9">
      <c r="A326" s="88" t="s">
        <v>4</v>
      </c>
      <c r="B326" s="89"/>
      <c r="C326" s="90">
        <f t="shared" si="20"/>
        <v>0</v>
      </c>
      <c r="D326" s="89">
        <v>3</v>
      </c>
      <c r="E326" s="90">
        <f t="shared" si="21"/>
        <v>1</v>
      </c>
      <c r="F326" s="89"/>
      <c r="G326" s="90">
        <f t="shared" si="22"/>
        <v>0</v>
      </c>
      <c r="H326" s="89">
        <f t="shared" si="23"/>
        <v>3</v>
      </c>
      <c r="I326" s="91">
        <f t="shared" si="24"/>
        <v>1</v>
      </c>
    </row>
    <row r="327" spans="1:9">
      <c r="A327" s="88" t="s">
        <v>3</v>
      </c>
      <c r="B327" s="89"/>
      <c r="C327" s="90">
        <f t="shared" ref="C327:C390" si="26">B327/H327</f>
        <v>0</v>
      </c>
      <c r="D327" s="89">
        <v>1</v>
      </c>
      <c r="E327" s="90">
        <f t="shared" ref="E327:E390" si="27">D327/$H327</f>
        <v>1</v>
      </c>
      <c r="F327" s="89"/>
      <c r="G327" s="90">
        <f t="shared" ref="G327:G390" si="28">F327/$H327</f>
        <v>0</v>
      </c>
      <c r="H327" s="89">
        <f t="shared" ref="H327:H390" si="29">B327+D327+F327</f>
        <v>1</v>
      </c>
      <c r="I327" s="91">
        <f t="shared" ref="I327:I390" si="30">H327/$H327</f>
        <v>1</v>
      </c>
    </row>
    <row r="328" spans="1:9">
      <c r="A328" s="88" t="s">
        <v>2</v>
      </c>
      <c r="B328" s="89"/>
      <c r="C328" s="90">
        <f t="shared" si="26"/>
        <v>0</v>
      </c>
      <c r="D328" s="89">
        <v>2</v>
      </c>
      <c r="E328" s="90">
        <f t="shared" si="27"/>
        <v>0.66666666666666663</v>
      </c>
      <c r="F328" s="89">
        <v>1</v>
      </c>
      <c r="G328" s="90">
        <f t="shared" si="28"/>
        <v>0.33333333333333331</v>
      </c>
      <c r="H328" s="89">
        <f t="shared" si="29"/>
        <v>3</v>
      </c>
      <c r="I328" s="91">
        <f t="shared" si="30"/>
        <v>1</v>
      </c>
    </row>
    <row r="329" spans="1:9">
      <c r="A329" s="88" t="s">
        <v>1</v>
      </c>
      <c r="B329" s="89">
        <v>1</v>
      </c>
      <c r="C329" s="90">
        <f t="shared" si="26"/>
        <v>0.5</v>
      </c>
      <c r="D329" s="89">
        <v>1</v>
      </c>
      <c r="E329" s="90">
        <f t="shared" si="27"/>
        <v>0.5</v>
      </c>
      <c r="F329" s="89"/>
      <c r="G329" s="90">
        <f t="shared" si="28"/>
        <v>0</v>
      </c>
      <c r="H329" s="89">
        <f t="shared" si="29"/>
        <v>2</v>
      </c>
      <c r="I329" s="91">
        <f t="shared" si="30"/>
        <v>1</v>
      </c>
    </row>
    <row r="330" spans="1:9" s="66" customFormat="1">
      <c r="A330" s="81" t="s">
        <v>297</v>
      </c>
      <c r="B330" s="82">
        <v>1</v>
      </c>
      <c r="C330" s="83">
        <f t="shared" si="26"/>
        <v>3.3333333333333333E-2</v>
      </c>
      <c r="D330" s="82">
        <v>26</v>
      </c>
      <c r="E330" s="83">
        <f t="shared" si="27"/>
        <v>0.8666666666666667</v>
      </c>
      <c r="F330" s="82">
        <v>3</v>
      </c>
      <c r="G330" s="83">
        <f t="shared" si="28"/>
        <v>0.1</v>
      </c>
      <c r="H330" s="82">
        <f t="shared" si="29"/>
        <v>30</v>
      </c>
      <c r="I330" s="84">
        <f t="shared" si="30"/>
        <v>1</v>
      </c>
    </row>
    <row r="331" spans="1:9">
      <c r="A331" s="88" t="s">
        <v>4</v>
      </c>
      <c r="B331" s="89"/>
      <c r="C331" s="90">
        <f t="shared" si="26"/>
        <v>0</v>
      </c>
      <c r="D331" s="89">
        <v>6</v>
      </c>
      <c r="E331" s="90">
        <f t="shared" si="27"/>
        <v>0.8571428571428571</v>
      </c>
      <c r="F331" s="89">
        <v>1</v>
      </c>
      <c r="G331" s="90">
        <f t="shared" si="28"/>
        <v>0.14285714285714285</v>
      </c>
      <c r="H331" s="89">
        <f t="shared" si="29"/>
        <v>7</v>
      </c>
      <c r="I331" s="91">
        <f t="shared" si="30"/>
        <v>1</v>
      </c>
    </row>
    <row r="332" spans="1:9">
      <c r="A332" s="88" t="s">
        <v>3</v>
      </c>
      <c r="B332" s="89"/>
      <c r="C332" s="90">
        <f t="shared" si="26"/>
        <v>0</v>
      </c>
      <c r="D332" s="89">
        <v>9</v>
      </c>
      <c r="E332" s="90">
        <f t="shared" si="27"/>
        <v>0.9</v>
      </c>
      <c r="F332" s="89">
        <v>1</v>
      </c>
      <c r="G332" s="90">
        <f t="shared" si="28"/>
        <v>0.1</v>
      </c>
      <c r="H332" s="89">
        <f t="shared" si="29"/>
        <v>10</v>
      </c>
      <c r="I332" s="91">
        <f t="shared" si="30"/>
        <v>1</v>
      </c>
    </row>
    <row r="333" spans="1:9">
      <c r="A333" s="88" t="s">
        <v>2</v>
      </c>
      <c r="B333" s="89"/>
      <c r="C333" s="90">
        <f t="shared" si="26"/>
        <v>0</v>
      </c>
      <c r="D333" s="89">
        <v>9</v>
      </c>
      <c r="E333" s="90">
        <f t="shared" si="27"/>
        <v>1</v>
      </c>
      <c r="F333" s="89" t="s">
        <v>18</v>
      </c>
      <c r="G333" s="90">
        <v>0</v>
      </c>
      <c r="H333" s="89">
        <v>9</v>
      </c>
      <c r="I333" s="91">
        <f t="shared" si="30"/>
        <v>1</v>
      </c>
    </row>
    <row r="334" spans="1:9">
      <c r="A334" s="88" t="s">
        <v>1</v>
      </c>
      <c r="B334" s="89">
        <v>1</v>
      </c>
      <c r="C334" s="90">
        <f t="shared" si="26"/>
        <v>0.25</v>
      </c>
      <c r="D334" s="89">
        <v>2</v>
      </c>
      <c r="E334" s="90">
        <f t="shared" si="27"/>
        <v>0.5</v>
      </c>
      <c r="F334" s="89">
        <v>1</v>
      </c>
      <c r="G334" s="90">
        <f t="shared" si="28"/>
        <v>0.25</v>
      </c>
      <c r="H334" s="89">
        <f t="shared" si="29"/>
        <v>4</v>
      </c>
      <c r="I334" s="91">
        <f t="shared" si="30"/>
        <v>1</v>
      </c>
    </row>
    <row r="335" spans="1:9" s="66" customFormat="1">
      <c r="A335" s="81" t="s">
        <v>298</v>
      </c>
      <c r="B335" s="82">
        <v>11</v>
      </c>
      <c r="C335" s="83">
        <f t="shared" si="26"/>
        <v>0.2391304347826087</v>
      </c>
      <c r="D335" s="82">
        <v>26</v>
      </c>
      <c r="E335" s="83">
        <f t="shared" si="27"/>
        <v>0.56521739130434778</v>
      </c>
      <c r="F335" s="82">
        <v>9</v>
      </c>
      <c r="G335" s="83">
        <f t="shared" si="28"/>
        <v>0.19565217391304349</v>
      </c>
      <c r="H335" s="82">
        <f t="shared" si="29"/>
        <v>46</v>
      </c>
      <c r="I335" s="84">
        <f t="shared" si="30"/>
        <v>1</v>
      </c>
    </row>
    <row r="336" spans="1:9">
      <c r="A336" s="88" t="s">
        <v>4</v>
      </c>
      <c r="B336" s="89">
        <v>4</v>
      </c>
      <c r="C336" s="90">
        <f t="shared" si="26"/>
        <v>0.33333333333333331</v>
      </c>
      <c r="D336" s="89">
        <v>7</v>
      </c>
      <c r="E336" s="90">
        <f t="shared" si="27"/>
        <v>0.58333333333333337</v>
      </c>
      <c r="F336" s="89">
        <v>1</v>
      </c>
      <c r="G336" s="90">
        <f t="shared" si="28"/>
        <v>8.3333333333333329E-2</v>
      </c>
      <c r="H336" s="89">
        <f t="shared" si="29"/>
        <v>12</v>
      </c>
      <c r="I336" s="91">
        <f t="shared" si="30"/>
        <v>1</v>
      </c>
    </row>
    <row r="337" spans="1:9">
      <c r="A337" s="88" t="s">
        <v>3</v>
      </c>
      <c r="B337" s="89">
        <v>1</v>
      </c>
      <c r="C337" s="90">
        <f t="shared" si="26"/>
        <v>0.125</v>
      </c>
      <c r="D337" s="89">
        <v>4</v>
      </c>
      <c r="E337" s="90">
        <f t="shared" si="27"/>
        <v>0.5</v>
      </c>
      <c r="F337" s="89">
        <v>3</v>
      </c>
      <c r="G337" s="90">
        <f t="shared" si="28"/>
        <v>0.375</v>
      </c>
      <c r="H337" s="89">
        <f t="shared" si="29"/>
        <v>8</v>
      </c>
      <c r="I337" s="91">
        <f t="shared" si="30"/>
        <v>1</v>
      </c>
    </row>
    <row r="338" spans="1:9">
      <c r="A338" s="88" t="s">
        <v>2</v>
      </c>
      <c r="B338" s="89">
        <v>5</v>
      </c>
      <c r="C338" s="90">
        <f t="shared" si="26"/>
        <v>0.33333333333333331</v>
      </c>
      <c r="D338" s="89">
        <v>8</v>
      </c>
      <c r="E338" s="90">
        <f t="shared" si="27"/>
        <v>0.53333333333333333</v>
      </c>
      <c r="F338" s="89">
        <v>2</v>
      </c>
      <c r="G338" s="90">
        <f t="shared" si="28"/>
        <v>0.13333333333333333</v>
      </c>
      <c r="H338" s="89">
        <f t="shared" si="29"/>
        <v>15</v>
      </c>
      <c r="I338" s="91">
        <f t="shared" si="30"/>
        <v>1</v>
      </c>
    </row>
    <row r="339" spans="1:9">
      <c r="A339" s="88" t="s">
        <v>1</v>
      </c>
      <c r="B339" s="89">
        <v>1</v>
      </c>
      <c r="C339" s="90">
        <f t="shared" si="26"/>
        <v>9.0909090909090912E-2</v>
      </c>
      <c r="D339" s="89">
        <v>7</v>
      </c>
      <c r="E339" s="90">
        <f t="shared" si="27"/>
        <v>0.63636363636363635</v>
      </c>
      <c r="F339" s="89">
        <v>3</v>
      </c>
      <c r="G339" s="90">
        <f t="shared" si="28"/>
        <v>0.27272727272727271</v>
      </c>
      <c r="H339" s="89">
        <f t="shared" si="29"/>
        <v>11</v>
      </c>
      <c r="I339" s="91">
        <f t="shared" si="30"/>
        <v>1</v>
      </c>
    </row>
    <row r="340" spans="1:9" s="66" customFormat="1">
      <c r="A340" s="81" t="s">
        <v>299</v>
      </c>
      <c r="B340" s="82">
        <v>1</v>
      </c>
      <c r="C340" s="83">
        <f t="shared" si="26"/>
        <v>0.2</v>
      </c>
      <c r="D340" s="82">
        <v>3</v>
      </c>
      <c r="E340" s="83">
        <f t="shared" si="27"/>
        <v>0.6</v>
      </c>
      <c r="F340" s="82">
        <v>1</v>
      </c>
      <c r="G340" s="83">
        <f t="shared" si="28"/>
        <v>0.2</v>
      </c>
      <c r="H340" s="82">
        <f t="shared" si="29"/>
        <v>5</v>
      </c>
      <c r="I340" s="84">
        <f t="shared" si="30"/>
        <v>1</v>
      </c>
    </row>
    <row r="341" spans="1:9">
      <c r="A341" s="88" t="s">
        <v>2</v>
      </c>
      <c r="B341" s="89">
        <v>1</v>
      </c>
      <c r="C341" s="90">
        <f t="shared" si="26"/>
        <v>0.25</v>
      </c>
      <c r="D341" s="89">
        <v>2</v>
      </c>
      <c r="E341" s="90">
        <f t="shared" si="27"/>
        <v>0.5</v>
      </c>
      <c r="F341" s="89">
        <v>1</v>
      </c>
      <c r="G341" s="90">
        <f t="shared" si="28"/>
        <v>0.25</v>
      </c>
      <c r="H341" s="89">
        <f t="shared" si="29"/>
        <v>4</v>
      </c>
      <c r="I341" s="91">
        <f t="shared" si="30"/>
        <v>1</v>
      </c>
    </row>
    <row r="342" spans="1:9">
      <c r="A342" s="88" t="s">
        <v>1</v>
      </c>
      <c r="B342" s="89"/>
      <c r="C342" s="90">
        <f t="shared" si="26"/>
        <v>0</v>
      </c>
      <c r="D342" s="89">
        <v>1</v>
      </c>
      <c r="E342" s="90">
        <f t="shared" si="27"/>
        <v>1</v>
      </c>
      <c r="F342" s="89"/>
      <c r="G342" s="90">
        <f t="shared" si="28"/>
        <v>0</v>
      </c>
      <c r="H342" s="89">
        <f t="shared" si="29"/>
        <v>1</v>
      </c>
      <c r="I342" s="91">
        <f t="shared" si="30"/>
        <v>1</v>
      </c>
    </row>
    <row r="343" spans="1:9" s="66" customFormat="1">
      <c r="A343" s="81" t="s">
        <v>300</v>
      </c>
      <c r="B343" s="82">
        <v>1</v>
      </c>
      <c r="C343" s="83">
        <f t="shared" si="26"/>
        <v>0.5</v>
      </c>
      <c r="D343" s="82">
        <v>1</v>
      </c>
      <c r="E343" s="83">
        <f t="shared" si="27"/>
        <v>0.5</v>
      </c>
      <c r="F343" s="82"/>
      <c r="G343" s="83">
        <f t="shared" si="28"/>
        <v>0</v>
      </c>
      <c r="H343" s="82">
        <f t="shared" si="29"/>
        <v>2</v>
      </c>
      <c r="I343" s="84">
        <f t="shared" si="30"/>
        <v>1</v>
      </c>
    </row>
    <row r="344" spans="1:9">
      <c r="A344" s="88" t="s">
        <v>4</v>
      </c>
      <c r="B344" s="89"/>
      <c r="C344" s="90">
        <f t="shared" si="26"/>
        <v>0</v>
      </c>
      <c r="D344" s="89">
        <v>1</v>
      </c>
      <c r="E344" s="90">
        <f t="shared" si="27"/>
        <v>1</v>
      </c>
      <c r="F344" s="89"/>
      <c r="G344" s="90">
        <f t="shared" si="28"/>
        <v>0</v>
      </c>
      <c r="H344" s="89">
        <f t="shared" si="29"/>
        <v>1</v>
      </c>
      <c r="I344" s="91">
        <f t="shared" si="30"/>
        <v>1</v>
      </c>
    </row>
    <row r="345" spans="1:9">
      <c r="A345" s="88" t="s">
        <v>2</v>
      </c>
      <c r="B345" s="89">
        <v>1</v>
      </c>
      <c r="C345" s="90">
        <f t="shared" si="26"/>
        <v>1</v>
      </c>
      <c r="D345" s="89"/>
      <c r="E345" s="90">
        <f t="shared" si="27"/>
        <v>0</v>
      </c>
      <c r="F345" s="89"/>
      <c r="G345" s="90">
        <f t="shared" si="28"/>
        <v>0</v>
      </c>
      <c r="H345" s="89">
        <f t="shared" si="29"/>
        <v>1</v>
      </c>
      <c r="I345" s="91">
        <f t="shared" si="30"/>
        <v>1</v>
      </c>
    </row>
    <row r="346" spans="1:9" s="66" customFormat="1">
      <c r="A346" s="81" t="s">
        <v>301</v>
      </c>
      <c r="B346" s="82">
        <v>3</v>
      </c>
      <c r="C346" s="83">
        <f t="shared" si="26"/>
        <v>0.75</v>
      </c>
      <c r="D346" s="82">
        <v>1</v>
      </c>
      <c r="E346" s="83">
        <f t="shared" si="27"/>
        <v>0.25</v>
      </c>
      <c r="F346" s="82"/>
      <c r="G346" s="83">
        <f t="shared" si="28"/>
        <v>0</v>
      </c>
      <c r="H346" s="82">
        <f t="shared" si="29"/>
        <v>4</v>
      </c>
      <c r="I346" s="84">
        <f t="shared" si="30"/>
        <v>1</v>
      </c>
    </row>
    <row r="347" spans="1:9">
      <c r="A347" s="88" t="s">
        <v>3</v>
      </c>
      <c r="B347" s="89">
        <v>1</v>
      </c>
      <c r="C347" s="90">
        <f t="shared" si="26"/>
        <v>1</v>
      </c>
      <c r="D347" s="89"/>
      <c r="E347" s="90">
        <f t="shared" si="27"/>
        <v>0</v>
      </c>
      <c r="F347" s="89"/>
      <c r="G347" s="90">
        <f t="shared" si="28"/>
        <v>0</v>
      </c>
      <c r="H347" s="89">
        <f t="shared" si="29"/>
        <v>1</v>
      </c>
      <c r="I347" s="91">
        <f t="shared" si="30"/>
        <v>1</v>
      </c>
    </row>
    <row r="348" spans="1:9">
      <c r="A348" s="88" t="s">
        <v>1</v>
      </c>
      <c r="B348" s="89">
        <v>2</v>
      </c>
      <c r="C348" s="90">
        <f t="shared" si="26"/>
        <v>0.66666666666666663</v>
      </c>
      <c r="D348" s="89">
        <v>1</v>
      </c>
      <c r="E348" s="90">
        <f t="shared" si="27"/>
        <v>0.33333333333333331</v>
      </c>
      <c r="F348" s="89"/>
      <c r="G348" s="90">
        <f t="shared" si="28"/>
        <v>0</v>
      </c>
      <c r="H348" s="89">
        <f t="shared" si="29"/>
        <v>3</v>
      </c>
      <c r="I348" s="91">
        <f t="shared" si="30"/>
        <v>1</v>
      </c>
    </row>
    <row r="349" spans="1:9" s="66" customFormat="1">
      <c r="A349" s="81" t="s">
        <v>302</v>
      </c>
      <c r="B349" s="82"/>
      <c r="C349" s="83">
        <f t="shared" si="26"/>
        <v>0</v>
      </c>
      <c r="D349" s="82">
        <v>23</v>
      </c>
      <c r="E349" s="83">
        <f t="shared" si="27"/>
        <v>0.92</v>
      </c>
      <c r="F349" s="82">
        <v>2</v>
      </c>
      <c r="G349" s="83">
        <f t="shared" si="28"/>
        <v>0.08</v>
      </c>
      <c r="H349" s="82">
        <f t="shared" si="29"/>
        <v>25</v>
      </c>
      <c r="I349" s="84">
        <f t="shared" si="30"/>
        <v>1</v>
      </c>
    </row>
    <row r="350" spans="1:9">
      <c r="A350" s="88" t="s">
        <v>4</v>
      </c>
      <c r="B350" s="89"/>
      <c r="C350" s="90">
        <f t="shared" si="26"/>
        <v>0</v>
      </c>
      <c r="D350" s="89">
        <v>3</v>
      </c>
      <c r="E350" s="90">
        <f t="shared" si="27"/>
        <v>0.6</v>
      </c>
      <c r="F350" s="89">
        <v>2</v>
      </c>
      <c r="G350" s="90">
        <f t="shared" si="28"/>
        <v>0.4</v>
      </c>
      <c r="H350" s="89">
        <f t="shared" si="29"/>
        <v>5</v>
      </c>
      <c r="I350" s="91">
        <f t="shared" si="30"/>
        <v>1</v>
      </c>
    </row>
    <row r="351" spans="1:9">
      <c r="A351" s="88" t="s">
        <v>3</v>
      </c>
      <c r="B351" s="89"/>
      <c r="C351" s="90">
        <f t="shared" si="26"/>
        <v>0</v>
      </c>
      <c r="D351" s="89">
        <v>5</v>
      </c>
      <c r="E351" s="90">
        <f t="shared" si="27"/>
        <v>1</v>
      </c>
      <c r="F351" s="89"/>
      <c r="G351" s="90">
        <f t="shared" si="28"/>
        <v>0</v>
      </c>
      <c r="H351" s="89">
        <f t="shared" si="29"/>
        <v>5</v>
      </c>
      <c r="I351" s="91">
        <f t="shared" si="30"/>
        <v>1</v>
      </c>
    </row>
    <row r="352" spans="1:9">
      <c r="A352" s="88" t="s">
        <v>2</v>
      </c>
      <c r="B352" s="89"/>
      <c r="C352" s="90">
        <f t="shared" si="26"/>
        <v>0</v>
      </c>
      <c r="D352" s="89">
        <v>10</v>
      </c>
      <c r="E352" s="90">
        <f t="shared" si="27"/>
        <v>1</v>
      </c>
      <c r="F352" s="89"/>
      <c r="G352" s="90">
        <f t="shared" si="28"/>
        <v>0</v>
      </c>
      <c r="H352" s="89">
        <f t="shared" si="29"/>
        <v>10</v>
      </c>
      <c r="I352" s="91">
        <f t="shared" si="30"/>
        <v>1</v>
      </c>
    </row>
    <row r="353" spans="1:9">
      <c r="A353" s="88" t="s">
        <v>1</v>
      </c>
      <c r="B353" s="89"/>
      <c r="C353" s="90">
        <f t="shared" si="26"/>
        <v>0</v>
      </c>
      <c r="D353" s="89">
        <v>5</v>
      </c>
      <c r="E353" s="90">
        <f t="shared" si="27"/>
        <v>1</v>
      </c>
      <c r="F353" s="89"/>
      <c r="G353" s="90">
        <f t="shared" si="28"/>
        <v>0</v>
      </c>
      <c r="H353" s="89">
        <f t="shared" si="29"/>
        <v>5</v>
      </c>
      <c r="I353" s="91">
        <f t="shared" si="30"/>
        <v>1</v>
      </c>
    </row>
    <row r="354" spans="1:9" s="66" customFormat="1">
      <c r="A354" s="81" t="s">
        <v>303</v>
      </c>
      <c r="B354" s="82">
        <v>3</v>
      </c>
      <c r="C354" s="83">
        <f t="shared" si="26"/>
        <v>1</v>
      </c>
      <c r="D354" s="82"/>
      <c r="E354" s="83">
        <f t="shared" si="27"/>
        <v>0</v>
      </c>
      <c r="F354" s="82"/>
      <c r="G354" s="83">
        <f t="shared" si="28"/>
        <v>0</v>
      </c>
      <c r="H354" s="82">
        <f t="shared" si="29"/>
        <v>3</v>
      </c>
      <c r="I354" s="84">
        <f t="shared" si="30"/>
        <v>1</v>
      </c>
    </row>
    <row r="355" spans="1:9">
      <c r="A355" s="88" t="s">
        <v>3</v>
      </c>
      <c r="B355" s="89">
        <v>1</v>
      </c>
      <c r="C355" s="90">
        <f t="shared" si="26"/>
        <v>1</v>
      </c>
      <c r="D355" s="89"/>
      <c r="E355" s="90">
        <f t="shared" si="27"/>
        <v>0</v>
      </c>
      <c r="F355" s="89"/>
      <c r="G355" s="90">
        <f t="shared" si="28"/>
        <v>0</v>
      </c>
      <c r="H355" s="89">
        <f t="shared" si="29"/>
        <v>1</v>
      </c>
      <c r="I355" s="91">
        <f t="shared" si="30"/>
        <v>1</v>
      </c>
    </row>
    <row r="356" spans="1:9">
      <c r="A356" s="88" t="s">
        <v>1</v>
      </c>
      <c r="B356" s="89">
        <v>2</v>
      </c>
      <c r="C356" s="90">
        <f t="shared" si="26"/>
        <v>1</v>
      </c>
      <c r="D356" s="89"/>
      <c r="E356" s="90">
        <f t="shared" si="27"/>
        <v>0</v>
      </c>
      <c r="F356" s="89"/>
      <c r="G356" s="90">
        <f t="shared" si="28"/>
        <v>0</v>
      </c>
      <c r="H356" s="89">
        <f t="shared" si="29"/>
        <v>2</v>
      </c>
      <c r="I356" s="91">
        <f t="shared" si="30"/>
        <v>1</v>
      </c>
    </row>
    <row r="357" spans="1:9" s="66" customFormat="1">
      <c r="A357" s="81" t="s">
        <v>304</v>
      </c>
      <c r="B357" s="82">
        <v>15</v>
      </c>
      <c r="C357" s="83">
        <f t="shared" si="26"/>
        <v>0.39473684210526316</v>
      </c>
      <c r="D357" s="82">
        <v>18</v>
      </c>
      <c r="E357" s="83">
        <f t="shared" si="27"/>
        <v>0.47368421052631576</v>
      </c>
      <c r="F357" s="82">
        <v>5</v>
      </c>
      <c r="G357" s="83">
        <f t="shared" si="28"/>
        <v>0.13157894736842105</v>
      </c>
      <c r="H357" s="82">
        <f t="shared" si="29"/>
        <v>38</v>
      </c>
      <c r="I357" s="84">
        <f t="shared" si="30"/>
        <v>1</v>
      </c>
    </row>
    <row r="358" spans="1:9">
      <c r="A358" s="88" t="s">
        <v>4</v>
      </c>
      <c r="B358" s="89">
        <v>4</v>
      </c>
      <c r="C358" s="90">
        <f t="shared" si="26"/>
        <v>0.33333333333333331</v>
      </c>
      <c r="D358" s="89">
        <v>7</v>
      </c>
      <c r="E358" s="90">
        <f t="shared" si="27"/>
        <v>0.58333333333333337</v>
      </c>
      <c r="F358" s="89">
        <v>1</v>
      </c>
      <c r="G358" s="90">
        <f t="shared" si="28"/>
        <v>8.3333333333333329E-2</v>
      </c>
      <c r="H358" s="89">
        <f t="shared" si="29"/>
        <v>12</v>
      </c>
      <c r="I358" s="91">
        <f t="shared" si="30"/>
        <v>1</v>
      </c>
    </row>
    <row r="359" spans="1:9">
      <c r="A359" s="88" t="s">
        <v>3</v>
      </c>
      <c r="B359" s="89">
        <v>3</v>
      </c>
      <c r="C359" s="90">
        <f t="shared" si="26"/>
        <v>0.5</v>
      </c>
      <c r="D359" s="89"/>
      <c r="E359" s="90">
        <f t="shared" si="27"/>
        <v>0</v>
      </c>
      <c r="F359" s="89">
        <v>3</v>
      </c>
      <c r="G359" s="90">
        <f t="shared" si="28"/>
        <v>0.5</v>
      </c>
      <c r="H359" s="89">
        <f t="shared" si="29"/>
        <v>6</v>
      </c>
      <c r="I359" s="91">
        <f t="shared" si="30"/>
        <v>1</v>
      </c>
    </row>
    <row r="360" spans="1:9">
      <c r="A360" s="88" t="s">
        <v>2</v>
      </c>
      <c r="B360" s="89">
        <v>5</v>
      </c>
      <c r="C360" s="90">
        <f t="shared" si="26"/>
        <v>0.45454545454545453</v>
      </c>
      <c r="D360" s="89">
        <v>6</v>
      </c>
      <c r="E360" s="90">
        <f t="shared" si="27"/>
        <v>0.54545454545454541</v>
      </c>
      <c r="F360" s="89"/>
      <c r="G360" s="90">
        <f t="shared" si="28"/>
        <v>0</v>
      </c>
      <c r="H360" s="89">
        <f t="shared" si="29"/>
        <v>11</v>
      </c>
      <c r="I360" s="91">
        <f t="shared" si="30"/>
        <v>1</v>
      </c>
    </row>
    <row r="361" spans="1:9">
      <c r="A361" s="88" t="s">
        <v>1</v>
      </c>
      <c r="B361" s="89">
        <v>3</v>
      </c>
      <c r="C361" s="90">
        <f t="shared" si="26"/>
        <v>0.33333333333333331</v>
      </c>
      <c r="D361" s="89">
        <v>5</v>
      </c>
      <c r="E361" s="90">
        <f t="shared" si="27"/>
        <v>0.55555555555555558</v>
      </c>
      <c r="F361" s="89">
        <v>1</v>
      </c>
      <c r="G361" s="90">
        <f t="shared" si="28"/>
        <v>0.1111111111111111</v>
      </c>
      <c r="H361" s="89">
        <f t="shared" si="29"/>
        <v>9</v>
      </c>
      <c r="I361" s="91">
        <f t="shared" si="30"/>
        <v>1</v>
      </c>
    </row>
    <row r="362" spans="1:9" s="66" customFormat="1">
      <c r="A362" s="81" t="s">
        <v>305</v>
      </c>
      <c r="B362" s="82"/>
      <c r="C362" s="83">
        <f t="shared" si="26"/>
        <v>0</v>
      </c>
      <c r="D362" s="82">
        <v>1</v>
      </c>
      <c r="E362" s="83">
        <f t="shared" si="27"/>
        <v>1</v>
      </c>
      <c r="F362" s="82"/>
      <c r="G362" s="83">
        <f t="shared" si="28"/>
        <v>0</v>
      </c>
      <c r="H362" s="82">
        <f t="shared" si="29"/>
        <v>1</v>
      </c>
      <c r="I362" s="84">
        <f t="shared" si="30"/>
        <v>1</v>
      </c>
    </row>
    <row r="363" spans="1:9">
      <c r="A363" s="88" t="s">
        <v>4</v>
      </c>
      <c r="B363" s="89"/>
      <c r="C363" s="90">
        <f t="shared" si="26"/>
        <v>0</v>
      </c>
      <c r="D363" s="89">
        <v>1</v>
      </c>
      <c r="E363" s="90">
        <f t="shared" si="27"/>
        <v>1</v>
      </c>
      <c r="F363" s="89"/>
      <c r="G363" s="90">
        <f t="shared" si="28"/>
        <v>0</v>
      </c>
      <c r="H363" s="89">
        <f t="shared" si="29"/>
        <v>1</v>
      </c>
      <c r="I363" s="91">
        <f t="shared" si="30"/>
        <v>1</v>
      </c>
    </row>
    <row r="364" spans="1:9" s="66" customFormat="1">
      <c r="A364" s="81" t="s">
        <v>306</v>
      </c>
      <c r="B364" s="82"/>
      <c r="C364" s="83">
        <f t="shared" si="26"/>
        <v>0</v>
      </c>
      <c r="D364" s="82">
        <v>2</v>
      </c>
      <c r="E364" s="83">
        <f t="shared" si="27"/>
        <v>1</v>
      </c>
      <c r="F364" s="82"/>
      <c r="G364" s="83">
        <f t="shared" si="28"/>
        <v>0</v>
      </c>
      <c r="H364" s="82">
        <f t="shared" si="29"/>
        <v>2</v>
      </c>
      <c r="I364" s="84">
        <f t="shared" si="30"/>
        <v>1</v>
      </c>
    </row>
    <row r="365" spans="1:9">
      <c r="A365" s="88" t="s">
        <v>4</v>
      </c>
      <c r="B365" s="89"/>
      <c r="C365" s="90">
        <f t="shared" si="26"/>
        <v>0</v>
      </c>
      <c r="D365" s="89">
        <v>1</v>
      </c>
      <c r="E365" s="90">
        <f t="shared" si="27"/>
        <v>1</v>
      </c>
      <c r="F365" s="89"/>
      <c r="G365" s="90">
        <f t="shared" si="28"/>
        <v>0</v>
      </c>
      <c r="H365" s="89">
        <f t="shared" si="29"/>
        <v>1</v>
      </c>
      <c r="I365" s="91">
        <f t="shared" si="30"/>
        <v>1</v>
      </c>
    </row>
    <row r="366" spans="1:9">
      <c r="A366" s="88" t="s">
        <v>1</v>
      </c>
      <c r="B366" s="89"/>
      <c r="C366" s="90">
        <f t="shared" si="26"/>
        <v>0</v>
      </c>
      <c r="D366" s="89">
        <v>1</v>
      </c>
      <c r="E366" s="90">
        <f t="shared" si="27"/>
        <v>1</v>
      </c>
      <c r="F366" s="89"/>
      <c r="G366" s="90">
        <f t="shared" si="28"/>
        <v>0</v>
      </c>
      <c r="H366" s="89">
        <f t="shared" si="29"/>
        <v>1</v>
      </c>
      <c r="I366" s="91">
        <f t="shared" si="30"/>
        <v>1</v>
      </c>
    </row>
    <row r="367" spans="1:9" s="66" customFormat="1">
      <c r="A367" s="81" t="s">
        <v>307</v>
      </c>
      <c r="B367" s="82"/>
      <c r="C367" s="83">
        <f t="shared" si="26"/>
        <v>0</v>
      </c>
      <c r="D367" s="82">
        <v>2</v>
      </c>
      <c r="E367" s="83">
        <f t="shared" si="27"/>
        <v>1</v>
      </c>
      <c r="F367" s="82"/>
      <c r="G367" s="83">
        <f t="shared" si="28"/>
        <v>0</v>
      </c>
      <c r="H367" s="82">
        <f t="shared" si="29"/>
        <v>2</v>
      </c>
      <c r="I367" s="84">
        <f t="shared" si="30"/>
        <v>1</v>
      </c>
    </row>
    <row r="368" spans="1:9">
      <c r="A368" s="88" t="s">
        <v>4</v>
      </c>
      <c r="B368" s="89"/>
      <c r="C368" s="90">
        <f t="shared" si="26"/>
        <v>0</v>
      </c>
      <c r="D368" s="89">
        <v>1</v>
      </c>
      <c r="E368" s="90">
        <f t="shared" si="27"/>
        <v>1</v>
      </c>
      <c r="F368" s="89"/>
      <c r="G368" s="90">
        <f t="shared" si="28"/>
        <v>0</v>
      </c>
      <c r="H368" s="89">
        <f t="shared" si="29"/>
        <v>1</v>
      </c>
      <c r="I368" s="91">
        <f t="shared" si="30"/>
        <v>1</v>
      </c>
    </row>
    <row r="369" spans="1:9">
      <c r="A369" s="88" t="s">
        <v>2</v>
      </c>
      <c r="B369" s="89"/>
      <c r="C369" s="90">
        <f t="shared" si="26"/>
        <v>0</v>
      </c>
      <c r="D369" s="89">
        <v>1</v>
      </c>
      <c r="E369" s="90">
        <f t="shared" si="27"/>
        <v>1</v>
      </c>
      <c r="F369" s="89"/>
      <c r="G369" s="90">
        <f t="shared" si="28"/>
        <v>0</v>
      </c>
      <c r="H369" s="89">
        <f t="shared" si="29"/>
        <v>1</v>
      </c>
      <c r="I369" s="91">
        <f t="shared" si="30"/>
        <v>1</v>
      </c>
    </row>
    <row r="370" spans="1:9" s="66" customFormat="1">
      <c r="A370" s="81" t="s">
        <v>308</v>
      </c>
      <c r="B370" s="82">
        <v>3</v>
      </c>
      <c r="C370" s="83">
        <f t="shared" si="26"/>
        <v>9.375E-2</v>
      </c>
      <c r="D370" s="82">
        <v>26</v>
      </c>
      <c r="E370" s="83">
        <f t="shared" si="27"/>
        <v>0.8125</v>
      </c>
      <c r="F370" s="82">
        <v>3</v>
      </c>
      <c r="G370" s="83">
        <f t="shared" si="28"/>
        <v>9.375E-2</v>
      </c>
      <c r="H370" s="82">
        <f t="shared" si="29"/>
        <v>32</v>
      </c>
      <c r="I370" s="84">
        <f t="shared" si="30"/>
        <v>1</v>
      </c>
    </row>
    <row r="371" spans="1:9">
      <c r="A371" s="88" t="s">
        <v>4</v>
      </c>
      <c r="B371" s="89">
        <v>1</v>
      </c>
      <c r="C371" s="90">
        <f t="shared" si="26"/>
        <v>5.8823529411764705E-2</v>
      </c>
      <c r="D371" s="89">
        <v>13</v>
      </c>
      <c r="E371" s="90">
        <f t="shared" si="27"/>
        <v>0.76470588235294112</v>
      </c>
      <c r="F371" s="89">
        <v>3</v>
      </c>
      <c r="G371" s="90">
        <f t="shared" si="28"/>
        <v>0.17647058823529413</v>
      </c>
      <c r="H371" s="89">
        <f t="shared" si="29"/>
        <v>17</v>
      </c>
      <c r="I371" s="91">
        <f t="shared" si="30"/>
        <v>1</v>
      </c>
    </row>
    <row r="372" spans="1:9">
      <c r="A372" s="88" t="s">
        <v>3</v>
      </c>
      <c r="B372" s="89">
        <v>1</v>
      </c>
      <c r="C372" s="90">
        <f t="shared" si="26"/>
        <v>0.16666666666666666</v>
      </c>
      <c r="D372" s="89">
        <v>5</v>
      </c>
      <c r="E372" s="90">
        <f t="shared" si="27"/>
        <v>0.83333333333333337</v>
      </c>
      <c r="F372" s="89"/>
      <c r="G372" s="90">
        <f t="shared" si="28"/>
        <v>0</v>
      </c>
      <c r="H372" s="89">
        <f t="shared" si="29"/>
        <v>6</v>
      </c>
      <c r="I372" s="91">
        <f t="shared" si="30"/>
        <v>1</v>
      </c>
    </row>
    <row r="373" spans="1:9">
      <c r="A373" s="88" t="s">
        <v>2</v>
      </c>
      <c r="B373" s="89">
        <v>1</v>
      </c>
      <c r="C373" s="90">
        <f t="shared" si="26"/>
        <v>0.125</v>
      </c>
      <c r="D373" s="89">
        <v>7</v>
      </c>
      <c r="E373" s="90">
        <f t="shared" si="27"/>
        <v>0.875</v>
      </c>
      <c r="F373" s="89"/>
      <c r="G373" s="90">
        <f t="shared" si="28"/>
        <v>0</v>
      </c>
      <c r="H373" s="89">
        <f t="shared" si="29"/>
        <v>8</v>
      </c>
      <c r="I373" s="91">
        <f t="shared" si="30"/>
        <v>1</v>
      </c>
    </row>
    <row r="374" spans="1:9">
      <c r="A374" s="88" t="s">
        <v>1</v>
      </c>
      <c r="B374" s="89"/>
      <c r="C374" s="90">
        <f t="shared" si="26"/>
        <v>0</v>
      </c>
      <c r="D374" s="89">
        <v>1</v>
      </c>
      <c r="E374" s="90">
        <f t="shared" si="27"/>
        <v>1</v>
      </c>
      <c r="F374" s="89"/>
      <c r="G374" s="90">
        <f t="shared" si="28"/>
        <v>0</v>
      </c>
      <c r="H374" s="89">
        <f t="shared" si="29"/>
        <v>1</v>
      </c>
      <c r="I374" s="91">
        <f t="shared" si="30"/>
        <v>1</v>
      </c>
    </row>
    <row r="375" spans="1:9" s="66" customFormat="1">
      <c r="A375" s="81" t="s">
        <v>309</v>
      </c>
      <c r="B375" s="82">
        <v>10</v>
      </c>
      <c r="C375" s="83">
        <f t="shared" si="26"/>
        <v>5.128205128205128E-2</v>
      </c>
      <c r="D375" s="82">
        <v>173</v>
      </c>
      <c r="E375" s="83">
        <f t="shared" si="27"/>
        <v>0.88717948717948714</v>
      </c>
      <c r="F375" s="82">
        <v>12</v>
      </c>
      <c r="G375" s="83">
        <f t="shared" si="28"/>
        <v>6.1538461538461542E-2</v>
      </c>
      <c r="H375" s="82">
        <f t="shared" si="29"/>
        <v>195</v>
      </c>
      <c r="I375" s="84">
        <f t="shared" si="30"/>
        <v>1</v>
      </c>
    </row>
    <row r="376" spans="1:9">
      <c r="A376" s="88" t="s">
        <v>4</v>
      </c>
      <c r="B376" s="89">
        <v>2</v>
      </c>
      <c r="C376" s="90">
        <f t="shared" si="26"/>
        <v>3.5087719298245612E-2</v>
      </c>
      <c r="D376" s="89">
        <v>52</v>
      </c>
      <c r="E376" s="90">
        <f t="shared" si="27"/>
        <v>0.91228070175438591</v>
      </c>
      <c r="F376" s="89">
        <v>3</v>
      </c>
      <c r="G376" s="90">
        <f t="shared" si="28"/>
        <v>5.2631578947368418E-2</v>
      </c>
      <c r="H376" s="89">
        <f t="shared" si="29"/>
        <v>57</v>
      </c>
      <c r="I376" s="91">
        <f t="shared" si="30"/>
        <v>1</v>
      </c>
    </row>
    <row r="377" spans="1:9">
      <c r="A377" s="88" t="s">
        <v>3</v>
      </c>
      <c r="B377" s="89"/>
      <c r="C377" s="90">
        <f t="shared" si="26"/>
        <v>0</v>
      </c>
      <c r="D377" s="89">
        <v>41</v>
      </c>
      <c r="E377" s="90">
        <f t="shared" si="27"/>
        <v>0.97619047619047616</v>
      </c>
      <c r="F377" s="89">
        <v>1</v>
      </c>
      <c r="G377" s="90">
        <f t="shared" si="28"/>
        <v>2.3809523809523808E-2</v>
      </c>
      <c r="H377" s="89">
        <f t="shared" si="29"/>
        <v>42</v>
      </c>
      <c r="I377" s="91">
        <f t="shared" si="30"/>
        <v>1</v>
      </c>
    </row>
    <row r="378" spans="1:9">
      <c r="A378" s="88" t="s">
        <v>2</v>
      </c>
      <c r="B378" s="89">
        <v>1</v>
      </c>
      <c r="C378" s="90">
        <f t="shared" si="26"/>
        <v>2.1276595744680851E-2</v>
      </c>
      <c r="D378" s="89">
        <v>44</v>
      </c>
      <c r="E378" s="90">
        <f t="shared" si="27"/>
        <v>0.93617021276595747</v>
      </c>
      <c r="F378" s="89">
        <v>2</v>
      </c>
      <c r="G378" s="90">
        <f t="shared" si="28"/>
        <v>4.2553191489361701E-2</v>
      </c>
      <c r="H378" s="89">
        <f t="shared" si="29"/>
        <v>47</v>
      </c>
      <c r="I378" s="91">
        <f t="shared" si="30"/>
        <v>1</v>
      </c>
    </row>
    <row r="379" spans="1:9">
      <c r="A379" s="88" t="s">
        <v>1</v>
      </c>
      <c r="B379" s="89">
        <v>7</v>
      </c>
      <c r="C379" s="90">
        <f t="shared" si="26"/>
        <v>0.14285714285714285</v>
      </c>
      <c r="D379" s="89">
        <v>36</v>
      </c>
      <c r="E379" s="90">
        <f t="shared" si="27"/>
        <v>0.73469387755102045</v>
      </c>
      <c r="F379" s="89">
        <v>6</v>
      </c>
      <c r="G379" s="90">
        <f t="shared" si="28"/>
        <v>0.12244897959183673</v>
      </c>
      <c r="H379" s="89">
        <f t="shared" si="29"/>
        <v>49</v>
      </c>
      <c r="I379" s="91">
        <f t="shared" si="30"/>
        <v>1</v>
      </c>
    </row>
    <row r="380" spans="1:9" s="66" customFormat="1">
      <c r="A380" s="81" t="s">
        <v>341</v>
      </c>
      <c r="B380" s="82"/>
      <c r="C380" s="83">
        <f t="shared" si="26"/>
        <v>0</v>
      </c>
      <c r="D380" s="82">
        <v>3</v>
      </c>
      <c r="E380" s="83">
        <f t="shared" si="27"/>
        <v>1</v>
      </c>
      <c r="F380" s="82"/>
      <c r="G380" s="83">
        <f t="shared" si="28"/>
        <v>0</v>
      </c>
      <c r="H380" s="82">
        <f t="shared" si="29"/>
        <v>3</v>
      </c>
      <c r="I380" s="84">
        <f t="shared" si="30"/>
        <v>1</v>
      </c>
    </row>
    <row r="381" spans="1:9">
      <c r="A381" s="88" t="s">
        <v>3</v>
      </c>
      <c r="B381" s="89"/>
      <c r="C381" s="90">
        <f t="shared" si="26"/>
        <v>0</v>
      </c>
      <c r="D381" s="89">
        <v>1</v>
      </c>
      <c r="E381" s="90">
        <f t="shared" si="27"/>
        <v>1</v>
      </c>
      <c r="F381" s="89"/>
      <c r="G381" s="90">
        <f t="shared" si="28"/>
        <v>0</v>
      </c>
      <c r="H381" s="89">
        <f t="shared" si="29"/>
        <v>1</v>
      </c>
      <c r="I381" s="91">
        <f t="shared" si="30"/>
        <v>1</v>
      </c>
    </row>
    <row r="382" spans="1:9">
      <c r="A382" s="88" t="s">
        <v>2</v>
      </c>
      <c r="B382" s="89"/>
      <c r="C382" s="90">
        <f t="shared" si="26"/>
        <v>0</v>
      </c>
      <c r="D382" s="89">
        <v>2</v>
      </c>
      <c r="E382" s="90">
        <f t="shared" si="27"/>
        <v>1</v>
      </c>
      <c r="F382" s="89"/>
      <c r="G382" s="90">
        <f t="shared" si="28"/>
        <v>0</v>
      </c>
      <c r="H382" s="89">
        <f t="shared" si="29"/>
        <v>2</v>
      </c>
      <c r="I382" s="91">
        <f t="shared" si="30"/>
        <v>1</v>
      </c>
    </row>
    <row r="383" spans="1:9" s="66" customFormat="1">
      <c r="A383" s="81" t="s">
        <v>310</v>
      </c>
      <c r="B383" s="82"/>
      <c r="C383" s="83">
        <f t="shared" si="26"/>
        <v>0</v>
      </c>
      <c r="D383" s="82"/>
      <c r="E383" s="83">
        <f t="shared" si="27"/>
        <v>0</v>
      </c>
      <c r="F383" s="82">
        <v>1</v>
      </c>
      <c r="G383" s="83">
        <f t="shared" si="28"/>
        <v>1</v>
      </c>
      <c r="H383" s="82">
        <f t="shared" si="29"/>
        <v>1</v>
      </c>
      <c r="I383" s="84">
        <f t="shared" si="30"/>
        <v>1</v>
      </c>
    </row>
    <row r="384" spans="1:9">
      <c r="A384" s="88" t="s">
        <v>4</v>
      </c>
      <c r="B384" s="89"/>
      <c r="C384" s="90">
        <f t="shared" si="26"/>
        <v>0</v>
      </c>
      <c r="D384" s="89"/>
      <c r="E384" s="90">
        <f t="shared" si="27"/>
        <v>0</v>
      </c>
      <c r="F384" s="89">
        <v>1</v>
      </c>
      <c r="G384" s="90">
        <f t="shared" si="28"/>
        <v>1</v>
      </c>
      <c r="H384" s="89">
        <f t="shared" si="29"/>
        <v>1</v>
      </c>
      <c r="I384" s="91">
        <f t="shared" si="30"/>
        <v>1</v>
      </c>
    </row>
    <row r="385" spans="1:9" s="66" customFormat="1">
      <c r="A385" s="81" t="s">
        <v>311</v>
      </c>
      <c r="B385" s="82">
        <v>1</v>
      </c>
      <c r="C385" s="83">
        <f t="shared" si="26"/>
        <v>0.2</v>
      </c>
      <c r="D385" s="82">
        <v>2</v>
      </c>
      <c r="E385" s="83">
        <f t="shared" si="27"/>
        <v>0.4</v>
      </c>
      <c r="F385" s="82">
        <v>2</v>
      </c>
      <c r="G385" s="83">
        <f t="shared" si="28"/>
        <v>0.4</v>
      </c>
      <c r="H385" s="82">
        <f t="shared" si="29"/>
        <v>5</v>
      </c>
      <c r="I385" s="84">
        <f t="shared" si="30"/>
        <v>1</v>
      </c>
    </row>
    <row r="386" spans="1:9">
      <c r="A386" s="88" t="s">
        <v>4</v>
      </c>
      <c r="B386" s="89"/>
      <c r="C386" s="90">
        <f t="shared" si="26"/>
        <v>0</v>
      </c>
      <c r="D386" s="89">
        <v>1</v>
      </c>
      <c r="E386" s="90">
        <f t="shared" si="27"/>
        <v>0.5</v>
      </c>
      <c r="F386" s="89">
        <v>1</v>
      </c>
      <c r="G386" s="90">
        <f t="shared" si="28"/>
        <v>0.5</v>
      </c>
      <c r="H386" s="89">
        <f t="shared" si="29"/>
        <v>2</v>
      </c>
      <c r="I386" s="91">
        <f t="shared" si="30"/>
        <v>1</v>
      </c>
    </row>
    <row r="387" spans="1:9">
      <c r="A387" s="88" t="s">
        <v>2</v>
      </c>
      <c r="B387" s="89">
        <v>1</v>
      </c>
      <c r="C387" s="90">
        <f t="shared" si="26"/>
        <v>0.5</v>
      </c>
      <c r="D387" s="89"/>
      <c r="E387" s="90">
        <f t="shared" si="27"/>
        <v>0</v>
      </c>
      <c r="F387" s="89">
        <v>1</v>
      </c>
      <c r="G387" s="90">
        <f t="shared" si="28"/>
        <v>0.5</v>
      </c>
      <c r="H387" s="89">
        <f t="shared" si="29"/>
        <v>2</v>
      </c>
      <c r="I387" s="91">
        <f t="shared" si="30"/>
        <v>1</v>
      </c>
    </row>
    <row r="388" spans="1:9">
      <c r="A388" s="88" t="s">
        <v>1</v>
      </c>
      <c r="B388" s="89"/>
      <c r="C388" s="90">
        <f t="shared" si="26"/>
        <v>0</v>
      </c>
      <c r="D388" s="89">
        <v>1</v>
      </c>
      <c r="E388" s="90">
        <f t="shared" si="27"/>
        <v>1</v>
      </c>
      <c r="F388" s="89"/>
      <c r="G388" s="90">
        <f t="shared" si="28"/>
        <v>0</v>
      </c>
      <c r="H388" s="89">
        <f t="shared" si="29"/>
        <v>1</v>
      </c>
      <c r="I388" s="91">
        <f t="shared" si="30"/>
        <v>1</v>
      </c>
    </row>
    <row r="389" spans="1:9" s="66" customFormat="1">
      <c r="A389" s="81" t="s">
        <v>312</v>
      </c>
      <c r="B389" s="82"/>
      <c r="C389" s="83">
        <f t="shared" si="26"/>
        <v>0</v>
      </c>
      <c r="D389" s="82"/>
      <c r="E389" s="83">
        <f t="shared" si="27"/>
        <v>0</v>
      </c>
      <c r="F389" s="82">
        <v>1</v>
      </c>
      <c r="G389" s="83">
        <f t="shared" si="28"/>
        <v>1</v>
      </c>
      <c r="H389" s="82">
        <f t="shared" si="29"/>
        <v>1</v>
      </c>
      <c r="I389" s="84">
        <f t="shared" si="30"/>
        <v>1</v>
      </c>
    </row>
    <row r="390" spans="1:9">
      <c r="A390" s="88" t="s">
        <v>2</v>
      </c>
      <c r="B390" s="89"/>
      <c r="C390" s="90">
        <f t="shared" si="26"/>
        <v>0</v>
      </c>
      <c r="D390" s="89"/>
      <c r="E390" s="90">
        <f t="shared" si="27"/>
        <v>0</v>
      </c>
      <c r="F390" s="89">
        <v>1</v>
      </c>
      <c r="G390" s="90">
        <f t="shared" si="28"/>
        <v>1</v>
      </c>
      <c r="H390" s="89">
        <f t="shared" si="29"/>
        <v>1</v>
      </c>
      <c r="I390" s="91">
        <f t="shared" si="30"/>
        <v>1</v>
      </c>
    </row>
    <row r="391" spans="1:9" s="66" customFormat="1">
      <c r="A391" s="81" t="s">
        <v>313</v>
      </c>
      <c r="B391" s="82">
        <v>6</v>
      </c>
      <c r="C391" s="83">
        <f t="shared" ref="C391:C457" si="31">B391/H391</f>
        <v>0.33333333333333331</v>
      </c>
      <c r="D391" s="82">
        <v>9</v>
      </c>
      <c r="E391" s="83">
        <f t="shared" ref="E391:E457" si="32">D391/$H391</f>
        <v>0.5</v>
      </c>
      <c r="F391" s="82">
        <v>3</v>
      </c>
      <c r="G391" s="83">
        <f t="shared" ref="G391:G457" si="33">F391/$H391</f>
        <v>0.16666666666666666</v>
      </c>
      <c r="H391" s="82">
        <f t="shared" ref="H391:H457" si="34">B391+D391+F391</f>
        <v>18</v>
      </c>
      <c r="I391" s="84">
        <f t="shared" ref="I391:I457" si="35">H391/$H391</f>
        <v>1</v>
      </c>
    </row>
    <row r="392" spans="1:9">
      <c r="A392" s="88" t="s">
        <v>4</v>
      </c>
      <c r="B392" s="89">
        <v>1</v>
      </c>
      <c r="C392" s="90">
        <f t="shared" si="31"/>
        <v>1</v>
      </c>
      <c r="D392" s="89"/>
      <c r="E392" s="90">
        <f t="shared" si="32"/>
        <v>0</v>
      </c>
      <c r="F392" s="89"/>
      <c r="G392" s="90">
        <f t="shared" si="33"/>
        <v>0</v>
      </c>
      <c r="H392" s="89">
        <f t="shared" si="34"/>
        <v>1</v>
      </c>
      <c r="I392" s="91">
        <f t="shared" si="35"/>
        <v>1</v>
      </c>
    </row>
    <row r="393" spans="1:9">
      <c r="A393" s="88" t="s">
        <v>3</v>
      </c>
      <c r="B393" s="89">
        <v>1</v>
      </c>
      <c r="C393" s="90">
        <f t="shared" si="31"/>
        <v>0.33333333333333331</v>
      </c>
      <c r="D393" s="89">
        <v>2</v>
      </c>
      <c r="E393" s="90">
        <f t="shared" si="32"/>
        <v>0.66666666666666663</v>
      </c>
      <c r="F393" s="89"/>
      <c r="G393" s="90">
        <f t="shared" si="33"/>
        <v>0</v>
      </c>
      <c r="H393" s="89">
        <f t="shared" si="34"/>
        <v>3</v>
      </c>
      <c r="I393" s="91">
        <f t="shared" si="35"/>
        <v>1</v>
      </c>
    </row>
    <row r="394" spans="1:9">
      <c r="A394" s="88" t="s">
        <v>2</v>
      </c>
      <c r="B394" s="89">
        <v>1</v>
      </c>
      <c r="C394" s="90">
        <f t="shared" si="31"/>
        <v>0.2</v>
      </c>
      <c r="D394" s="89">
        <v>2</v>
      </c>
      <c r="E394" s="90">
        <f t="shared" si="32"/>
        <v>0.4</v>
      </c>
      <c r="F394" s="89">
        <v>2</v>
      </c>
      <c r="G394" s="90">
        <f t="shared" si="33"/>
        <v>0.4</v>
      </c>
      <c r="H394" s="89">
        <f t="shared" si="34"/>
        <v>5</v>
      </c>
      <c r="I394" s="91">
        <f t="shared" si="35"/>
        <v>1</v>
      </c>
    </row>
    <row r="395" spans="1:9">
      <c r="A395" s="88" t="s">
        <v>1</v>
      </c>
      <c r="B395" s="89">
        <v>3</v>
      </c>
      <c r="C395" s="90">
        <f t="shared" si="31"/>
        <v>0.33333333333333331</v>
      </c>
      <c r="D395" s="89">
        <v>5</v>
      </c>
      <c r="E395" s="90">
        <f t="shared" si="32"/>
        <v>0.55555555555555558</v>
      </c>
      <c r="F395" s="89">
        <v>1</v>
      </c>
      <c r="G395" s="90">
        <f t="shared" si="33"/>
        <v>0.1111111111111111</v>
      </c>
      <c r="H395" s="89">
        <f t="shared" si="34"/>
        <v>9</v>
      </c>
      <c r="I395" s="91">
        <f t="shared" si="35"/>
        <v>1</v>
      </c>
    </row>
    <row r="396" spans="1:9" s="66" customFormat="1">
      <c r="A396" s="81" t="s">
        <v>314</v>
      </c>
      <c r="B396" s="82">
        <v>1</v>
      </c>
      <c r="C396" s="83">
        <f t="shared" si="31"/>
        <v>0.5</v>
      </c>
      <c r="D396" s="82">
        <v>1</v>
      </c>
      <c r="E396" s="83">
        <f t="shared" si="32"/>
        <v>0.5</v>
      </c>
      <c r="F396" s="82"/>
      <c r="G396" s="83">
        <f t="shared" si="33"/>
        <v>0</v>
      </c>
      <c r="H396" s="82">
        <f t="shared" si="34"/>
        <v>2</v>
      </c>
      <c r="I396" s="84">
        <f t="shared" si="35"/>
        <v>1</v>
      </c>
    </row>
    <row r="397" spans="1:9">
      <c r="A397" s="88" t="s">
        <v>2</v>
      </c>
      <c r="B397" s="89"/>
      <c r="C397" s="90">
        <f t="shared" si="31"/>
        <v>0</v>
      </c>
      <c r="D397" s="89">
        <v>1</v>
      </c>
      <c r="E397" s="90">
        <f t="shared" si="32"/>
        <v>1</v>
      </c>
      <c r="F397" s="89"/>
      <c r="G397" s="90">
        <f t="shared" si="33"/>
        <v>0</v>
      </c>
      <c r="H397" s="89">
        <f t="shared" si="34"/>
        <v>1</v>
      </c>
      <c r="I397" s="91">
        <f t="shared" si="35"/>
        <v>1</v>
      </c>
    </row>
    <row r="398" spans="1:9">
      <c r="A398" s="88" t="s">
        <v>1</v>
      </c>
      <c r="B398" s="89">
        <v>1</v>
      </c>
      <c r="C398" s="90">
        <f t="shared" si="31"/>
        <v>1</v>
      </c>
      <c r="D398" s="89"/>
      <c r="E398" s="90">
        <f t="shared" si="32"/>
        <v>0</v>
      </c>
      <c r="F398" s="89"/>
      <c r="G398" s="90">
        <f t="shared" si="33"/>
        <v>0</v>
      </c>
      <c r="H398" s="89">
        <f t="shared" si="34"/>
        <v>1</v>
      </c>
      <c r="I398" s="91">
        <f t="shared" si="35"/>
        <v>1</v>
      </c>
    </row>
    <row r="399" spans="1:9" s="66" customFormat="1">
      <c r="A399" s="81" t="s">
        <v>315</v>
      </c>
      <c r="B399" s="82">
        <v>1</v>
      </c>
      <c r="C399" s="83">
        <f t="shared" si="31"/>
        <v>0.16666666666666666</v>
      </c>
      <c r="D399" s="82">
        <v>5</v>
      </c>
      <c r="E399" s="83">
        <f t="shared" si="32"/>
        <v>0.83333333333333337</v>
      </c>
      <c r="F399" s="82"/>
      <c r="G399" s="83">
        <f t="shared" si="33"/>
        <v>0</v>
      </c>
      <c r="H399" s="82">
        <f t="shared" si="34"/>
        <v>6</v>
      </c>
      <c r="I399" s="84">
        <f t="shared" si="35"/>
        <v>1</v>
      </c>
    </row>
    <row r="400" spans="1:9">
      <c r="A400" s="88" t="s">
        <v>4</v>
      </c>
      <c r="B400" s="89">
        <v>1</v>
      </c>
      <c r="C400" s="90">
        <f t="shared" si="31"/>
        <v>1</v>
      </c>
      <c r="D400" s="89"/>
      <c r="E400" s="90">
        <f t="shared" si="32"/>
        <v>0</v>
      </c>
      <c r="F400" s="89"/>
      <c r="G400" s="90">
        <f t="shared" si="33"/>
        <v>0</v>
      </c>
      <c r="H400" s="89">
        <f t="shared" si="34"/>
        <v>1</v>
      </c>
      <c r="I400" s="91">
        <f t="shared" si="35"/>
        <v>1</v>
      </c>
    </row>
    <row r="401" spans="1:9">
      <c r="A401" s="88" t="s">
        <v>2</v>
      </c>
      <c r="B401" s="89"/>
      <c r="C401" s="90">
        <f t="shared" si="31"/>
        <v>0</v>
      </c>
      <c r="D401" s="89">
        <v>4</v>
      </c>
      <c r="E401" s="90">
        <f t="shared" si="32"/>
        <v>1</v>
      </c>
      <c r="F401" s="89"/>
      <c r="G401" s="90">
        <f t="shared" si="33"/>
        <v>0</v>
      </c>
      <c r="H401" s="89">
        <f t="shared" si="34"/>
        <v>4</v>
      </c>
      <c r="I401" s="91">
        <f t="shared" si="35"/>
        <v>1</v>
      </c>
    </row>
    <row r="402" spans="1:9">
      <c r="A402" s="88" t="s">
        <v>1</v>
      </c>
      <c r="B402" s="89"/>
      <c r="C402" s="90">
        <f t="shared" si="31"/>
        <v>0</v>
      </c>
      <c r="D402" s="89">
        <v>1</v>
      </c>
      <c r="E402" s="90">
        <f t="shared" si="32"/>
        <v>1</v>
      </c>
      <c r="F402" s="89"/>
      <c r="G402" s="90">
        <f t="shared" si="33"/>
        <v>0</v>
      </c>
      <c r="H402" s="89">
        <f t="shared" si="34"/>
        <v>1</v>
      </c>
      <c r="I402" s="91">
        <f t="shared" si="35"/>
        <v>1</v>
      </c>
    </row>
    <row r="403" spans="1:9" s="66" customFormat="1">
      <c r="A403" s="81" t="s">
        <v>316</v>
      </c>
      <c r="B403" s="82">
        <v>2</v>
      </c>
      <c r="C403" s="83">
        <f t="shared" si="31"/>
        <v>1</v>
      </c>
      <c r="D403" s="82"/>
      <c r="E403" s="83">
        <f t="shared" si="32"/>
        <v>0</v>
      </c>
      <c r="F403" s="82"/>
      <c r="G403" s="83">
        <f t="shared" si="33"/>
        <v>0</v>
      </c>
      <c r="H403" s="82">
        <f t="shared" si="34"/>
        <v>2</v>
      </c>
      <c r="I403" s="84">
        <f t="shared" si="35"/>
        <v>1</v>
      </c>
    </row>
    <row r="404" spans="1:9">
      <c r="A404" s="88" t="s">
        <v>2</v>
      </c>
      <c r="B404" s="89">
        <v>1</v>
      </c>
      <c r="C404" s="90">
        <f t="shared" si="31"/>
        <v>1</v>
      </c>
      <c r="D404" s="89"/>
      <c r="E404" s="90">
        <f t="shared" si="32"/>
        <v>0</v>
      </c>
      <c r="F404" s="89"/>
      <c r="G404" s="90">
        <f t="shared" si="33"/>
        <v>0</v>
      </c>
      <c r="H404" s="89">
        <f t="shared" si="34"/>
        <v>1</v>
      </c>
      <c r="I404" s="91">
        <f t="shared" si="35"/>
        <v>1</v>
      </c>
    </row>
    <row r="405" spans="1:9">
      <c r="A405" s="88" t="s">
        <v>1</v>
      </c>
      <c r="B405" s="89">
        <v>1</v>
      </c>
      <c r="C405" s="90">
        <f t="shared" si="31"/>
        <v>1</v>
      </c>
      <c r="D405" s="89"/>
      <c r="E405" s="90">
        <f t="shared" si="32"/>
        <v>0</v>
      </c>
      <c r="F405" s="89"/>
      <c r="G405" s="90">
        <f t="shared" si="33"/>
        <v>0</v>
      </c>
      <c r="H405" s="89">
        <f t="shared" si="34"/>
        <v>1</v>
      </c>
      <c r="I405" s="91">
        <f t="shared" si="35"/>
        <v>1</v>
      </c>
    </row>
    <row r="406" spans="1:9" s="66" customFormat="1">
      <c r="A406" s="81" t="s">
        <v>342</v>
      </c>
      <c r="B406" s="82">
        <v>3</v>
      </c>
      <c r="C406" s="83">
        <f t="shared" si="31"/>
        <v>0.25</v>
      </c>
      <c r="D406" s="82">
        <v>4</v>
      </c>
      <c r="E406" s="83">
        <f t="shared" si="32"/>
        <v>0.33333333333333331</v>
      </c>
      <c r="F406" s="82">
        <v>5</v>
      </c>
      <c r="G406" s="83">
        <f t="shared" si="33"/>
        <v>0.41666666666666669</v>
      </c>
      <c r="H406" s="82">
        <f t="shared" si="34"/>
        <v>12</v>
      </c>
      <c r="I406" s="84">
        <f t="shared" si="35"/>
        <v>1</v>
      </c>
    </row>
    <row r="407" spans="1:9">
      <c r="A407" s="88" t="s">
        <v>4</v>
      </c>
      <c r="B407" s="89"/>
      <c r="C407" s="90">
        <f t="shared" si="31"/>
        <v>0</v>
      </c>
      <c r="D407" s="89">
        <v>1</v>
      </c>
      <c r="E407" s="90">
        <f t="shared" si="32"/>
        <v>0.5</v>
      </c>
      <c r="F407" s="89">
        <v>1</v>
      </c>
      <c r="G407" s="90">
        <f t="shared" si="33"/>
        <v>0.5</v>
      </c>
      <c r="H407" s="89">
        <f t="shared" si="34"/>
        <v>2</v>
      </c>
      <c r="I407" s="91">
        <f t="shared" si="35"/>
        <v>1</v>
      </c>
    </row>
    <row r="408" spans="1:9">
      <c r="A408" s="88" t="s">
        <v>3</v>
      </c>
      <c r="B408" s="89"/>
      <c r="C408" s="90">
        <f t="shared" si="31"/>
        <v>0</v>
      </c>
      <c r="D408" s="89">
        <v>1</v>
      </c>
      <c r="E408" s="90">
        <f t="shared" si="32"/>
        <v>1</v>
      </c>
      <c r="F408" s="89"/>
      <c r="G408" s="90">
        <f t="shared" si="33"/>
        <v>0</v>
      </c>
      <c r="H408" s="89">
        <f t="shared" si="34"/>
        <v>1</v>
      </c>
      <c r="I408" s="91">
        <f t="shared" si="35"/>
        <v>1</v>
      </c>
    </row>
    <row r="409" spans="1:9">
      <c r="A409" s="88" t="s">
        <v>2</v>
      </c>
      <c r="B409" s="89">
        <v>2</v>
      </c>
      <c r="C409" s="90">
        <f t="shared" si="31"/>
        <v>0.5</v>
      </c>
      <c r="D409" s="89"/>
      <c r="E409" s="90">
        <f t="shared" si="32"/>
        <v>0</v>
      </c>
      <c r="F409" s="89">
        <v>2</v>
      </c>
      <c r="G409" s="90">
        <f t="shared" si="33"/>
        <v>0.5</v>
      </c>
      <c r="H409" s="89">
        <f t="shared" si="34"/>
        <v>4</v>
      </c>
      <c r="I409" s="91">
        <f t="shared" si="35"/>
        <v>1</v>
      </c>
    </row>
    <row r="410" spans="1:9">
      <c r="A410" s="88" t="s">
        <v>1</v>
      </c>
      <c r="B410" s="89">
        <v>1</v>
      </c>
      <c r="C410" s="90">
        <f t="shared" si="31"/>
        <v>0.2</v>
      </c>
      <c r="D410" s="89">
        <v>2</v>
      </c>
      <c r="E410" s="90">
        <f t="shared" si="32"/>
        <v>0.4</v>
      </c>
      <c r="F410" s="89">
        <v>2</v>
      </c>
      <c r="G410" s="90">
        <f t="shared" si="33"/>
        <v>0.4</v>
      </c>
      <c r="H410" s="89">
        <f t="shared" si="34"/>
        <v>5</v>
      </c>
      <c r="I410" s="91">
        <f t="shared" si="35"/>
        <v>1</v>
      </c>
    </row>
    <row r="411" spans="1:9" s="66" customFormat="1">
      <c r="A411" s="81" t="s">
        <v>318</v>
      </c>
      <c r="B411" s="82">
        <v>2</v>
      </c>
      <c r="C411" s="83">
        <f t="shared" si="31"/>
        <v>0.5</v>
      </c>
      <c r="D411" s="82"/>
      <c r="E411" s="83">
        <f t="shared" si="32"/>
        <v>0</v>
      </c>
      <c r="F411" s="82">
        <v>2</v>
      </c>
      <c r="G411" s="83">
        <f t="shared" si="33"/>
        <v>0.5</v>
      </c>
      <c r="H411" s="82">
        <f t="shared" si="34"/>
        <v>4</v>
      </c>
      <c r="I411" s="84">
        <f t="shared" si="35"/>
        <v>1</v>
      </c>
    </row>
    <row r="412" spans="1:9">
      <c r="A412" s="88" t="s">
        <v>3</v>
      </c>
      <c r="B412" s="89">
        <v>1</v>
      </c>
      <c r="C412" s="90">
        <f t="shared" si="31"/>
        <v>1</v>
      </c>
      <c r="D412" s="89"/>
      <c r="E412" s="90">
        <f t="shared" si="32"/>
        <v>0</v>
      </c>
      <c r="F412" s="89"/>
      <c r="G412" s="90">
        <f t="shared" si="33"/>
        <v>0</v>
      </c>
      <c r="H412" s="89">
        <f t="shared" si="34"/>
        <v>1</v>
      </c>
      <c r="I412" s="91">
        <f t="shared" si="35"/>
        <v>1</v>
      </c>
    </row>
    <row r="413" spans="1:9">
      <c r="A413" s="88" t="s">
        <v>1</v>
      </c>
      <c r="B413" s="89">
        <v>1</v>
      </c>
      <c r="C413" s="90">
        <f t="shared" si="31"/>
        <v>0.33333333333333331</v>
      </c>
      <c r="D413" s="89"/>
      <c r="E413" s="90">
        <f t="shared" si="32"/>
        <v>0</v>
      </c>
      <c r="F413" s="89">
        <v>2</v>
      </c>
      <c r="G413" s="90">
        <f t="shared" si="33"/>
        <v>0.66666666666666663</v>
      </c>
      <c r="H413" s="89">
        <f t="shared" si="34"/>
        <v>3</v>
      </c>
      <c r="I413" s="91">
        <f t="shared" si="35"/>
        <v>1</v>
      </c>
    </row>
    <row r="414" spans="1:9" s="66" customFormat="1">
      <c r="A414" s="81" t="s">
        <v>319</v>
      </c>
      <c r="B414" s="82" t="s">
        <v>18</v>
      </c>
      <c r="C414" s="97">
        <v>0</v>
      </c>
      <c r="D414" s="82">
        <v>10</v>
      </c>
      <c r="E414" s="83">
        <f t="shared" si="32"/>
        <v>1</v>
      </c>
      <c r="F414" s="82"/>
      <c r="G414" s="83">
        <f t="shared" si="33"/>
        <v>0</v>
      </c>
      <c r="H414" s="82">
        <v>10</v>
      </c>
      <c r="I414" s="84">
        <f t="shared" si="35"/>
        <v>1</v>
      </c>
    </row>
    <row r="415" spans="1:9">
      <c r="A415" s="88" t="s">
        <v>4</v>
      </c>
      <c r="B415" s="89"/>
      <c r="C415" s="90">
        <f t="shared" ref="C415:C416" si="36">B415/H415</f>
        <v>0</v>
      </c>
      <c r="D415" s="89">
        <v>2</v>
      </c>
      <c r="E415" s="90">
        <f t="shared" si="32"/>
        <v>1</v>
      </c>
      <c r="F415" s="89"/>
      <c r="G415" s="90">
        <f t="shared" si="33"/>
        <v>0</v>
      </c>
      <c r="H415" s="89">
        <f t="shared" si="34"/>
        <v>2</v>
      </c>
      <c r="I415" s="91">
        <f t="shared" si="35"/>
        <v>1</v>
      </c>
    </row>
    <row r="416" spans="1:9">
      <c r="A416" s="88" t="s">
        <v>3</v>
      </c>
      <c r="B416" s="89"/>
      <c r="C416" s="90">
        <f t="shared" si="36"/>
        <v>0</v>
      </c>
      <c r="D416" s="89">
        <v>4</v>
      </c>
      <c r="E416" s="90">
        <f t="shared" si="32"/>
        <v>1</v>
      </c>
      <c r="F416" s="89"/>
      <c r="G416" s="90">
        <f t="shared" si="33"/>
        <v>0</v>
      </c>
      <c r="H416" s="89">
        <f t="shared" si="34"/>
        <v>4</v>
      </c>
      <c r="I416" s="91">
        <f t="shared" si="35"/>
        <v>1</v>
      </c>
    </row>
    <row r="417" spans="1:9">
      <c r="A417" s="88" t="s">
        <v>2</v>
      </c>
      <c r="B417" s="89" t="s">
        <v>18</v>
      </c>
      <c r="C417" s="90">
        <v>0</v>
      </c>
      <c r="D417" s="89">
        <v>4</v>
      </c>
      <c r="E417" s="90">
        <f t="shared" si="32"/>
        <v>1</v>
      </c>
      <c r="F417" s="89"/>
      <c r="G417" s="90">
        <f t="shared" si="33"/>
        <v>0</v>
      </c>
      <c r="H417" s="89">
        <v>4</v>
      </c>
      <c r="I417" s="91">
        <f t="shared" si="35"/>
        <v>1</v>
      </c>
    </row>
    <row r="418" spans="1:9" s="66" customFormat="1">
      <c r="A418" s="81" t="s">
        <v>320</v>
      </c>
      <c r="B418" s="82">
        <v>1</v>
      </c>
      <c r="C418" s="83">
        <f t="shared" si="31"/>
        <v>0.2</v>
      </c>
      <c r="D418" s="82">
        <v>3</v>
      </c>
      <c r="E418" s="83">
        <f t="shared" si="32"/>
        <v>0.6</v>
      </c>
      <c r="F418" s="82">
        <v>1</v>
      </c>
      <c r="G418" s="83">
        <f t="shared" si="33"/>
        <v>0.2</v>
      </c>
      <c r="H418" s="82">
        <f t="shared" si="34"/>
        <v>5</v>
      </c>
      <c r="I418" s="84">
        <f t="shared" si="35"/>
        <v>1</v>
      </c>
    </row>
    <row r="419" spans="1:9">
      <c r="A419" s="88" t="s">
        <v>4</v>
      </c>
      <c r="B419" s="89"/>
      <c r="C419" s="90">
        <f t="shared" si="31"/>
        <v>0</v>
      </c>
      <c r="D419" s="89">
        <v>1</v>
      </c>
      <c r="E419" s="90">
        <f t="shared" si="32"/>
        <v>1</v>
      </c>
      <c r="F419" s="89"/>
      <c r="G419" s="90">
        <f t="shared" si="33"/>
        <v>0</v>
      </c>
      <c r="H419" s="89">
        <f t="shared" si="34"/>
        <v>1</v>
      </c>
      <c r="I419" s="91">
        <f t="shared" si="35"/>
        <v>1</v>
      </c>
    </row>
    <row r="420" spans="1:9">
      <c r="A420" s="88" t="s">
        <v>2</v>
      </c>
      <c r="B420" s="89"/>
      <c r="C420" s="90">
        <f t="shared" si="31"/>
        <v>0</v>
      </c>
      <c r="D420" s="89"/>
      <c r="E420" s="90">
        <f t="shared" si="32"/>
        <v>0</v>
      </c>
      <c r="F420" s="89">
        <v>1</v>
      </c>
      <c r="G420" s="90">
        <f t="shared" si="33"/>
        <v>1</v>
      </c>
      <c r="H420" s="89">
        <f t="shared" si="34"/>
        <v>1</v>
      </c>
      <c r="I420" s="91">
        <f t="shared" si="35"/>
        <v>1</v>
      </c>
    </row>
    <row r="421" spans="1:9">
      <c r="A421" s="88" t="s">
        <v>1</v>
      </c>
      <c r="B421" s="89">
        <v>1</v>
      </c>
      <c r="C421" s="90">
        <f t="shared" si="31"/>
        <v>0.33333333333333331</v>
      </c>
      <c r="D421" s="89">
        <v>2</v>
      </c>
      <c r="E421" s="90">
        <f t="shared" si="32"/>
        <v>0.66666666666666663</v>
      </c>
      <c r="F421" s="89"/>
      <c r="G421" s="90">
        <f t="shared" si="33"/>
        <v>0</v>
      </c>
      <c r="H421" s="89">
        <f t="shared" si="34"/>
        <v>3</v>
      </c>
      <c r="I421" s="91">
        <f t="shared" si="35"/>
        <v>1</v>
      </c>
    </row>
    <row r="422" spans="1:9" s="66" customFormat="1">
      <c r="A422" s="81" t="s">
        <v>321</v>
      </c>
      <c r="B422" s="82">
        <v>2</v>
      </c>
      <c r="C422" s="83">
        <f t="shared" si="31"/>
        <v>0.2857142857142857</v>
      </c>
      <c r="D422" s="82">
        <v>2</v>
      </c>
      <c r="E422" s="83">
        <f t="shared" si="32"/>
        <v>0.2857142857142857</v>
      </c>
      <c r="F422" s="82">
        <v>3</v>
      </c>
      <c r="G422" s="83">
        <f t="shared" si="33"/>
        <v>0.42857142857142855</v>
      </c>
      <c r="H422" s="82">
        <f t="shared" si="34"/>
        <v>7</v>
      </c>
      <c r="I422" s="84">
        <f t="shared" si="35"/>
        <v>1</v>
      </c>
    </row>
    <row r="423" spans="1:9">
      <c r="A423" s="88" t="s">
        <v>4</v>
      </c>
      <c r="B423" s="89"/>
      <c r="C423" s="90">
        <f t="shared" si="31"/>
        <v>0</v>
      </c>
      <c r="D423" s="89">
        <v>1</v>
      </c>
      <c r="E423" s="90">
        <f t="shared" si="32"/>
        <v>0.33333333333333331</v>
      </c>
      <c r="F423" s="89">
        <v>2</v>
      </c>
      <c r="G423" s="90">
        <f t="shared" si="33"/>
        <v>0.66666666666666663</v>
      </c>
      <c r="H423" s="89">
        <f t="shared" si="34"/>
        <v>3</v>
      </c>
      <c r="I423" s="91">
        <f t="shared" si="35"/>
        <v>1</v>
      </c>
    </row>
    <row r="424" spans="1:9">
      <c r="A424" s="88" t="s">
        <v>3</v>
      </c>
      <c r="B424" s="89">
        <v>1</v>
      </c>
      <c r="C424" s="90">
        <f t="shared" si="31"/>
        <v>1</v>
      </c>
      <c r="D424" s="89"/>
      <c r="E424" s="90">
        <f t="shared" si="32"/>
        <v>0</v>
      </c>
      <c r="F424" s="89"/>
      <c r="G424" s="90">
        <f t="shared" si="33"/>
        <v>0</v>
      </c>
      <c r="H424" s="89">
        <f t="shared" si="34"/>
        <v>1</v>
      </c>
      <c r="I424" s="91">
        <f t="shared" si="35"/>
        <v>1</v>
      </c>
    </row>
    <row r="425" spans="1:9">
      <c r="A425" s="88" t="s">
        <v>2</v>
      </c>
      <c r="B425" s="89">
        <v>1</v>
      </c>
      <c r="C425" s="90">
        <f t="shared" si="31"/>
        <v>1</v>
      </c>
      <c r="D425" s="89"/>
      <c r="E425" s="90">
        <f t="shared" si="32"/>
        <v>0</v>
      </c>
      <c r="F425" s="89"/>
      <c r="G425" s="90">
        <f t="shared" si="33"/>
        <v>0</v>
      </c>
      <c r="H425" s="89">
        <f t="shared" si="34"/>
        <v>1</v>
      </c>
      <c r="I425" s="91">
        <f t="shared" si="35"/>
        <v>1</v>
      </c>
    </row>
    <row r="426" spans="1:9">
      <c r="A426" s="88" t="s">
        <v>1</v>
      </c>
      <c r="B426" s="89"/>
      <c r="C426" s="90">
        <f t="shared" si="31"/>
        <v>0</v>
      </c>
      <c r="D426" s="89">
        <v>1</v>
      </c>
      <c r="E426" s="90">
        <f t="shared" si="32"/>
        <v>0.5</v>
      </c>
      <c r="F426" s="89">
        <v>1</v>
      </c>
      <c r="G426" s="90">
        <f t="shared" si="33"/>
        <v>0.5</v>
      </c>
      <c r="H426" s="89">
        <f t="shared" si="34"/>
        <v>2</v>
      </c>
      <c r="I426" s="91">
        <f t="shared" si="35"/>
        <v>1</v>
      </c>
    </row>
    <row r="427" spans="1:9" s="66" customFormat="1">
      <c r="A427" s="81" t="s">
        <v>322</v>
      </c>
      <c r="B427" s="82">
        <v>1</v>
      </c>
      <c r="C427" s="83">
        <f t="shared" si="31"/>
        <v>0.14285714285714285</v>
      </c>
      <c r="D427" s="82">
        <v>3</v>
      </c>
      <c r="E427" s="83">
        <f t="shared" si="32"/>
        <v>0.42857142857142855</v>
      </c>
      <c r="F427" s="82">
        <v>3</v>
      </c>
      <c r="G427" s="83">
        <f t="shared" si="33"/>
        <v>0.42857142857142855</v>
      </c>
      <c r="H427" s="82">
        <f t="shared" si="34"/>
        <v>7</v>
      </c>
      <c r="I427" s="84">
        <f t="shared" si="35"/>
        <v>1</v>
      </c>
    </row>
    <row r="428" spans="1:9">
      <c r="A428" s="88" t="s">
        <v>4</v>
      </c>
      <c r="B428" s="89"/>
      <c r="C428" s="90">
        <v>0</v>
      </c>
      <c r="D428" s="89">
        <v>2</v>
      </c>
      <c r="E428" s="93">
        <f t="shared" si="32"/>
        <v>1</v>
      </c>
      <c r="F428" s="94" t="s">
        <v>18</v>
      </c>
      <c r="G428" s="93">
        <v>0</v>
      </c>
      <c r="H428" s="94">
        <v>2</v>
      </c>
      <c r="I428" s="95">
        <f t="shared" si="35"/>
        <v>1</v>
      </c>
    </row>
    <row r="429" spans="1:9">
      <c r="A429" s="88" t="s">
        <v>3</v>
      </c>
      <c r="B429" s="89">
        <v>1</v>
      </c>
      <c r="C429" s="90">
        <f t="shared" si="31"/>
        <v>0.5</v>
      </c>
      <c r="D429" s="89"/>
      <c r="E429" s="90">
        <f t="shared" si="32"/>
        <v>0</v>
      </c>
      <c r="F429" s="89">
        <v>1</v>
      </c>
      <c r="G429" s="90">
        <f t="shared" si="33"/>
        <v>0.5</v>
      </c>
      <c r="H429" s="89">
        <f t="shared" si="34"/>
        <v>2</v>
      </c>
      <c r="I429" s="91">
        <f t="shared" si="35"/>
        <v>1</v>
      </c>
    </row>
    <row r="430" spans="1:9">
      <c r="A430" s="88" t="s">
        <v>2</v>
      </c>
      <c r="B430" s="89" t="s">
        <v>18</v>
      </c>
      <c r="C430" s="90">
        <v>0</v>
      </c>
      <c r="D430" s="89">
        <v>1</v>
      </c>
      <c r="E430" s="90">
        <f t="shared" si="32"/>
        <v>0.5</v>
      </c>
      <c r="F430" s="89">
        <v>1</v>
      </c>
      <c r="G430" s="90">
        <f t="shared" si="33"/>
        <v>0.5</v>
      </c>
      <c r="H430" s="89">
        <v>2</v>
      </c>
      <c r="I430" s="91">
        <f t="shared" si="35"/>
        <v>1</v>
      </c>
    </row>
    <row r="431" spans="1:9">
      <c r="A431" s="88" t="s">
        <v>1</v>
      </c>
      <c r="B431" s="89"/>
      <c r="C431" s="90">
        <v>0</v>
      </c>
      <c r="D431" s="89" t="s">
        <v>18</v>
      </c>
      <c r="E431" s="90">
        <v>0</v>
      </c>
      <c r="F431" s="89">
        <v>1</v>
      </c>
      <c r="G431" s="90">
        <f t="shared" si="33"/>
        <v>1</v>
      </c>
      <c r="H431" s="89">
        <v>1</v>
      </c>
      <c r="I431" s="91">
        <f t="shared" si="35"/>
        <v>1</v>
      </c>
    </row>
    <row r="432" spans="1:9" s="66" customFormat="1">
      <c r="A432" s="81" t="s">
        <v>323</v>
      </c>
      <c r="B432" s="82">
        <v>2</v>
      </c>
      <c r="C432" s="83">
        <f t="shared" si="31"/>
        <v>0.13333333333333333</v>
      </c>
      <c r="D432" s="82">
        <v>13</v>
      </c>
      <c r="E432" s="83">
        <f t="shared" si="32"/>
        <v>0.8666666666666667</v>
      </c>
      <c r="F432" s="82"/>
      <c r="G432" s="83">
        <f t="shared" si="33"/>
        <v>0</v>
      </c>
      <c r="H432" s="82">
        <f t="shared" si="34"/>
        <v>15</v>
      </c>
      <c r="I432" s="84">
        <f t="shared" si="35"/>
        <v>1</v>
      </c>
    </row>
    <row r="433" spans="1:9">
      <c r="A433" s="88" t="s">
        <v>4</v>
      </c>
      <c r="B433" s="89">
        <v>2</v>
      </c>
      <c r="C433" s="90">
        <f t="shared" si="31"/>
        <v>0.2857142857142857</v>
      </c>
      <c r="D433" s="89">
        <v>5</v>
      </c>
      <c r="E433" s="90">
        <f t="shared" si="32"/>
        <v>0.7142857142857143</v>
      </c>
      <c r="F433" s="89"/>
      <c r="G433" s="90">
        <f t="shared" si="33"/>
        <v>0</v>
      </c>
      <c r="H433" s="89">
        <f t="shared" si="34"/>
        <v>7</v>
      </c>
      <c r="I433" s="91">
        <f t="shared" si="35"/>
        <v>1</v>
      </c>
    </row>
    <row r="434" spans="1:9">
      <c r="A434" s="88" t="s">
        <v>3</v>
      </c>
      <c r="B434" s="89"/>
      <c r="C434" s="90">
        <f t="shared" si="31"/>
        <v>0</v>
      </c>
      <c r="D434" s="89">
        <v>3</v>
      </c>
      <c r="E434" s="90">
        <f t="shared" si="32"/>
        <v>1</v>
      </c>
      <c r="F434" s="89"/>
      <c r="G434" s="90">
        <f t="shared" si="33"/>
        <v>0</v>
      </c>
      <c r="H434" s="89">
        <f t="shared" si="34"/>
        <v>3</v>
      </c>
      <c r="I434" s="91">
        <f t="shared" si="35"/>
        <v>1</v>
      </c>
    </row>
    <row r="435" spans="1:9">
      <c r="A435" s="88" t="s">
        <v>2</v>
      </c>
      <c r="B435" s="89"/>
      <c r="C435" s="90">
        <f t="shared" si="31"/>
        <v>0</v>
      </c>
      <c r="D435" s="89">
        <v>5</v>
      </c>
      <c r="E435" s="90">
        <f t="shared" si="32"/>
        <v>1</v>
      </c>
      <c r="F435" s="89"/>
      <c r="G435" s="90">
        <f t="shared" si="33"/>
        <v>0</v>
      </c>
      <c r="H435" s="89">
        <f t="shared" si="34"/>
        <v>5</v>
      </c>
      <c r="I435" s="91">
        <f t="shared" si="35"/>
        <v>1</v>
      </c>
    </row>
    <row r="436" spans="1:9" s="66" customFormat="1">
      <c r="A436" s="81" t="s">
        <v>324</v>
      </c>
      <c r="B436" s="82"/>
      <c r="C436" s="83">
        <f t="shared" si="31"/>
        <v>0</v>
      </c>
      <c r="D436" s="82">
        <v>2</v>
      </c>
      <c r="E436" s="83">
        <f t="shared" si="32"/>
        <v>1</v>
      </c>
      <c r="F436" s="82"/>
      <c r="G436" s="83">
        <f t="shared" si="33"/>
        <v>0</v>
      </c>
      <c r="H436" s="82">
        <f t="shared" si="34"/>
        <v>2</v>
      </c>
      <c r="I436" s="84">
        <f t="shared" si="35"/>
        <v>1</v>
      </c>
    </row>
    <row r="437" spans="1:9">
      <c r="A437" s="88" t="s">
        <v>4</v>
      </c>
      <c r="B437" s="89"/>
      <c r="C437" s="90">
        <f t="shared" si="31"/>
        <v>0</v>
      </c>
      <c r="D437" s="89">
        <v>1</v>
      </c>
      <c r="E437" s="90">
        <f t="shared" si="32"/>
        <v>1</v>
      </c>
      <c r="F437" s="89"/>
      <c r="G437" s="90">
        <f t="shared" si="33"/>
        <v>0</v>
      </c>
      <c r="H437" s="89">
        <f t="shared" si="34"/>
        <v>1</v>
      </c>
      <c r="I437" s="91">
        <f t="shared" si="35"/>
        <v>1</v>
      </c>
    </row>
    <row r="438" spans="1:9">
      <c r="A438" s="88" t="s">
        <v>2</v>
      </c>
      <c r="B438" s="89"/>
      <c r="C438" s="90">
        <f t="shared" si="31"/>
        <v>0</v>
      </c>
      <c r="D438" s="89">
        <v>1</v>
      </c>
      <c r="E438" s="90">
        <f t="shared" si="32"/>
        <v>1</v>
      </c>
      <c r="F438" s="89"/>
      <c r="G438" s="90">
        <f t="shared" si="33"/>
        <v>0</v>
      </c>
      <c r="H438" s="89">
        <f t="shared" si="34"/>
        <v>1</v>
      </c>
      <c r="I438" s="91">
        <f t="shared" si="35"/>
        <v>1</v>
      </c>
    </row>
    <row r="439" spans="1:9" s="66" customFormat="1">
      <c r="A439" s="81" t="s">
        <v>325</v>
      </c>
      <c r="B439" s="82"/>
      <c r="C439" s="83">
        <f t="shared" si="31"/>
        <v>0</v>
      </c>
      <c r="D439" s="82">
        <v>3</v>
      </c>
      <c r="E439" s="83">
        <f t="shared" si="32"/>
        <v>1</v>
      </c>
      <c r="F439" s="82"/>
      <c r="G439" s="83">
        <f t="shared" si="33"/>
        <v>0</v>
      </c>
      <c r="H439" s="82">
        <f t="shared" si="34"/>
        <v>3</v>
      </c>
      <c r="I439" s="84">
        <f t="shared" si="35"/>
        <v>1</v>
      </c>
    </row>
    <row r="440" spans="1:9">
      <c r="A440" s="88" t="s">
        <v>4</v>
      </c>
      <c r="B440" s="89"/>
      <c r="C440" s="90">
        <f t="shared" si="31"/>
        <v>0</v>
      </c>
      <c r="D440" s="89">
        <v>1</v>
      </c>
      <c r="E440" s="90">
        <f t="shared" si="32"/>
        <v>1</v>
      </c>
      <c r="F440" s="89"/>
      <c r="G440" s="90">
        <f t="shared" si="33"/>
        <v>0</v>
      </c>
      <c r="H440" s="89">
        <f t="shared" si="34"/>
        <v>1</v>
      </c>
      <c r="I440" s="91">
        <f t="shared" si="35"/>
        <v>1</v>
      </c>
    </row>
    <row r="441" spans="1:9">
      <c r="A441" s="88" t="s">
        <v>3</v>
      </c>
      <c r="B441" s="89"/>
      <c r="C441" s="90">
        <f t="shared" si="31"/>
        <v>0</v>
      </c>
      <c r="D441" s="89">
        <v>1</v>
      </c>
      <c r="E441" s="90">
        <f t="shared" si="32"/>
        <v>1</v>
      </c>
      <c r="F441" s="89"/>
      <c r="G441" s="90">
        <f t="shared" si="33"/>
        <v>0</v>
      </c>
      <c r="H441" s="89">
        <f t="shared" si="34"/>
        <v>1</v>
      </c>
      <c r="I441" s="91">
        <f t="shared" si="35"/>
        <v>1</v>
      </c>
    </row>
    <row r="442" spans="1:9">
      <c r="A442" s="88" t="s">
        <v>2</v>
      </c>
      <c r="B442" s="89"/>
      <c r="C442" s="90">
        <f t="shared" si="31"/>
        <v>0</v>
      </c>
      <c r="D442" s="89">
        <v>1</v>
      </c>
      <c r="E442" s="90">
        <f t="shared" si="32"/>
        <v>1</v>
      </c>
      <c r="F442" s="89"/>
      <c r="G442" s="90">
        <f t="shared" si="33"/>
        <v>0</v>
      </c>
      <c r="H442" s="89">
        <f t="shared" si="34"/>
        <v>1</v>
      </c>
      <c r="I442" s="91">
        <f t="shared" si="35"/>
        <v>1</v>
      </c>
    </row>
    <row r="443" spans="1:9" s="66" customFormat="1">
      <c r="A443" s="81" t="s">
        <v>326</v>
      </c>
      <c r="B443" s="82">
        <v>1</v>
      </c>
      <c r="C443" s="83">
        <f t="shared" si="31"/>
        <v>1</v>
      </c>
      <c r="D443" s="82"/>
      <c r="E443" s="83">
        <f t="shared" si="32"/>
        <v>0</v>
      </c>
      <c r="F443" s="82"/>
      <c r="G443" s="83">
        <f t="shared" si="33"/>
        <v>0</v>
      </c>
      <c r="H443" s="82">
        <f t="shared" si="34"/>
        <v>1</v>
      </c>
      <c r="I443" s="84">
        <f t="shared" si="35"/>
        <v>1</v>
      </c>
    </row>
    <row r="444" spans="1:9">
      <c r="A444" s="88" t="s">
        <v>3</v>
      </c>
      <c r="B444" s="89">
        <v>1</v>
      </c>
      <c r="C444" s="90">
        <f t="shared" si="31"/>
        <v>1</v>
      </c>
      <c r="D444" s="89"/>
      <c r="E444" s="90">
        <f t="shared" si="32"/>
        <v>0</v>
      </c>
      <c r="F444" s="89"/>
      <c r="G444" s="90">
        <f t="shared" si="33"/>
        <v>0</v>
      </c>
      <c r="H444" s="89">
        <f t="shared" si="34"/>
        <v>1</v>
      </c>
      <c r="I444" s="91">
        <f t="shared" si="35"/>
        <v>1</v>
      </c>
    </row>
    <row r="445" spans="1:9" s="66" customFormat="1">
      <c r="A445" s="81" t="s">
        <v>327</v>
      </c>
      <c r="B445" s="82"/>
      <c r="C445" s="83">
        <f t="shared" si="31"/>
        <v>0</v>
      </c>
      <c r="D445" s="82">
        <v>1</v>
      </c>
      <c r="E445" s="83">
        <f t="shared" si="32"/>
        <v>1</v>
      </c>
      <c r="F445" s="82"/>
      <c r="G445" s="83">
        <f t="shared" si="33"/>
        <v>0</v>
      </c>
      <c r="H445" s="82">
        <f t="shared" si="34"/>
        <v>1</v>
      </c>
      <c r="I445" s="84">
        <f t="shared" si="35"/>
        <v>1</v>
      </c>
    </row>
    <row r="446" spans="1:9">
      <c r="A446" s="88" t="s">
        <v>3</v>
      </c>
      <c r="B446" s="89"/>
      <c r="C446" s="90">
        <f t="shared" si="31"/>
        <v>0</v>
      </c>
      <c r="D446" s="89">
        <v>1</v>
      </c>
      <c r="E446" s="90">
        <f t="shared" si="32"/>
        <v>1</v>
      </c>
      <c r="F446" s="89"/>
      <c r="G446" s="90">
        <f t="shared" si="33"/>
        <v>0</v>
      </c>
      <c r="H446" s="89">
        <f t="shared" si="34"/>
        <v>1</v>
      </c>
      <c r="I446" s="91">
        <f t="shared" si="35"/>
        <v>1</v>
      </c>
    </row>
    <row r="447" spans="1:9" s="66" customFormat="1">
      <c r="A447" s="81" t="s">
        <v>328</v>
      </c>
      <c r="B447" s="82">
        <v>2</v>
      </c>
      <c r="C447" s="83">
        <f t="shared" si="31"/>
        <v>0.5</v>
      </c>
      <c r="D447" s="82">
        <v>1</v>
      </c>
      <c r="E447" s="83">
        <f t="shared" si="32"/>
        <v>0.25</v>
      </c>
      <c r="F447" s="82">
        <v>1</v>
      </c>
      <c r="G447" s="83">
        <f t="shared" si="33"/>
        <v>0.25</v>
      </c>
      <c r="H447" s="82">
        <f t="shared" si="34"/>
        <v>4</v>
      </c>
      <c r="I447" s="84">
        <f t="shared" si="35"/>
        <v>1</v>
      </c>
    </row>
    <row r="448" spans="1:9">
      <c r="A448" s="88" t="s">
        <v>3</v>
      </c>
      <c r="B448" s="89"/>
      <c r="C448" s="90">
        <f t="shared" si="31"/>
        <v>0</v>
      </c>
      <c r="D448" s="89">
        <v>1</v>
      </c>
      <c r="E448" s="90">
        <f t="shared" si="32"/>
        <v>1</v>
      </c>
      <c r="F448" s="89"/>
      <c r="G448" s="90">
        <f t="shared" si="33"/>
        <v>0</v>
      </c>
      <c r="H448" s="89">
        <f t="shared" si="34"/>
        <v>1</v>
      </c>
      <c r="I448" s="91">
        <f t="shared" si="35"/>
        <v>1</v>
      </c>
    </row>
    <row r="449" spans="1:9">
      <c r="A449" s="88" t="s">
        <v>2</v>
      </c>
      <c r="B449" s="89">
        <v>1</v>
      </c>
      <c r="C449" s="90">
        <f t="shared" si="31"/>
        <v>1</v>
      </c>
      <c r="D449" s="89"/>
      <c r="E449" s="90">
        <f t="shared" si="32"/>
        <v>0</v>
      </c>
      <c r="F449" s="89"/>
      <c r="G449" s="90">
        <f t="shared" si="33"/>
        <v>0</v>
      </c>
      <c r="H449" s="89">
        <f t="shared" si="34"/>
        <v>1</v>
      </c>
      <c r="I449" s="91">
        <f t="shared" si="35"/>
        <v>1</v>
      </c>
    </row>
    <row r="450" spans="1:9">
      <c r="A450" s="88" t="s">
        <v>1</v>
      </c>
      <c r="B450" s="89">
        <v>1</v>
      </c>
      <c r="C450" s="90">
        <f t="shared" si="31"/>
        <v>0.5</v>
      </c>
      <c r="D450" s="89"/>
      <c r="E450" s="90">
        <f t="shared" si="32"/>
        <v>0</v>
      </c>
      <c r="F450" s="89">
        <v>1</v>
      </c>
      <c r="G450" s="90">
        <f t="shared" si="33"/>
        <v>0.5</v>
      </c>
      <c r="H450" s="89">
        <f t="shared" si="34"/>
        <v>2</v>
      </c>
      <c r="I450" s="91">
        <f t="shared" si="35"/>
        <v>1</v>
      </c>
    </row>
    <row r="451" spans="1:9" s="66" customFormat="1">
      <c r="A451" s="81" t="s">
        <v>329</v>
      </c>
      <c r="B451" s="82">
        <v>1</v>
      </c>
      <c r="C451" s="83">
        <f t="shared" si="31"/>
        <v>0.25</v>
      </c>
      <c r="D451" s="82">
        <v>2</v>
      </c>
      <c r="E451" s="83">
        <f t="shared" si="32"/>
        <v>0.5</v>
      </c>
      <c r="F451" s="82">
        <v>1</v>
      </c>
      <c r="G451" s="83">
        <f t="shared" si="33"/>
        <v>0.25</v>
      </c>
      <c r="H451" s="82">
        <f t="shared" si="34"/>
        <v>4</v>
      </c>
      <c r="I451" s="84">
        <f t="shared" si="35"/>
        <v>1</v>
      </c>
    </row>
    <row r="452" spans="1:9">
      <c r="A452" s="88" t="s">
        <v>4</v>
      </c>
      <c r="B452" s="89"/>
      <c r="C452" s="90">
        <v>0</v>
      </c>
      <c r="D452" s="89">
        <v>1</v>
      </c>
      <c r="E452" s="90">
        <f t="shared" si="32"/>
        <v>1</v>
      </c>
      <c r="F452" s="89"/>
      <c r="G452" s="90">
        <v>0</v>
      </c>
      <c r="H452" s="89">
        <f t="shared" si="34"/>
        <v>1</v>
      </c>
      <c r="I452" s="95">
        <f t="shared" si="35"/>
        <v>1</v>
      </c>
    </row>
    <row r="453" spans="1:9">
      <c r="A453" s="88" t="s">
        <v>3</v>
      </c>
      <c r="B453" s="89">
        <v>1</v>
      </c>
      <c r="C453" s="90">
        <f t="shared" si="31"/>
        <v>1</v>
      </c>
      <c r="D453" s="89"/>
      <c r="E453" s="90">
        <f t="shared" si="32"/>
        <v>0</v>
      </c>
      <c r="F453" s="89"/>
      <c r="G453" s="90">
        <f t="shared" si="33"/>
        <v>0</v>
      </c>
      <c r="H453" s="89">
        <f t="shared" si="34"/>
        <v>1</v>
      </c>
      <c r="I453" s="91">
        <f t="shared" si="35"/>
        <v>1</v>
      </c>
    </row>
    <row r="454" spans="1:9">
      <c r="A454" s="88" t="s">
        <v>2</v>
      </c>
      <c r="B454" s="89"/>
      <c r="C454" s="90">
        <f t="shared" si="31"/>
        <v>0</v>
      </c>
      <c r="D454" s="89">
        <v>1</v>
      </c>
      <c r="E454" s="90">
        <f t="shared" si="32"/>
        <v>0.5</v>
      </c>
      <c r="F454" s="89">
        <v>1</v>
      </c>
      <c r="G454" s="90">
        <f t="shared" si="33"/>
        <v>0.5</v>
      </c>
      <c r="H454" s="89">
        <f t="shared" si="34"/>
        <v>2</v>
      </c>
      <c r="I454" s="91">
        <f t="shared" si="35"/>
        <v>1</v>
      </c>
    </row>
    <row r="455" spans="1:9" s="66" customFormat="1">
      <c r="A455" s="81" t="s">
        <v>330</v>
      </c>
      <c r="B455" s="82">
        <v>1</v>
      </c>
      <c r="C455" s="83">
        <f t="shared" si="31"/>
        <v>0.33333333333333331</v>
      </c>
      <c r="D455" s="82">
        <v>1</v>
      </c>
      <c r="E455" s="83">
        <f t="shared" si="32"/>
        <v>0.33333333333333331</v>
      </c>
      <c r="F455" s="82">
        <v>1</v>
      </c>
      <c r="G455" s="83">
        <f t="shared" si="33"/>
        <v>0.33333333333333331</v>
      </c>
      <c r="H455" s="82">
        <f t="shared" si="34"/>
        <v>3</v>
      </c>
      <c r="I455" s="84">
        <f t="shared" si="35"/>
        <v>1</v>
      </c>
    </row>
    <row r="456" spans="1:9">
      <c r="A456" s="88" t="s">
        <v>2</v>
      </c>
      <c r="B456" s="89">
        <v>1</v>
      </c>
      <c r="C456" s="90">
        <f t="shared" si="31"/>
        <v>0.33333333333333331</v>
      </c>
      <c r="D456" s="89">
        <v>1</v>
      </c>
      <c r="E456" s="90">
        <f t="shared" si="32"/>
        <v>0.33333333333333331</v>
      </c>
      <c r="F456" s="89">
        <v>1</v>
      </c>
      <c r="G456" s="90">
        <f t="shared" si="33"/>
        <v>0.33333333333333331</v>
      </c>
      <c r="H456" s="89">
        <f t="shared" si="34"/>
        <v>3</v>
      </c>
      <c r="I456" s="91">
        <f t="shared" si="35"/>
        <v>1</v>
      </c>
    </row>
    <row r="457" spans="1:9" s="66" customFormat="1">
      <c r="A457" s="81" t="s">
        <v>331</v>
      </c>
      <c r="B457" s="82">
        <v>4</v>
      </c>
      <c r="C457" s="83">
        <f t="shared" si="31"/>
        <v>0.66666666666666663</v>
      </c>
      <c r="D457" s="82">
        <v>1</v>
      </c>
      <c r="E457" s="83">
        <f t="shared" si="32"/>
        <v>0.16666666666666666</v>
      </c>
      <c r="F457" s="82">
        <v>1</v>
      </c>
      <c r="G457" s="83">
        <f t="shared" si="33"/>
        <v>0.16666666666666666</v>
      </c>
      <c r="H457" s="82">
        <f t="shared" si="34"/>
        <v>6</v>
      </c>
      <c r="I457" s="84">
        <f t="shared" si="35"/>
        <v>1</v>
      </c>
    </row>
    <row r="458" spans="1:9">
      <c r="A458" s="88" t="s">
        <v>4</v>
      </c>
      <c r="B458" s="89">
        <v>2</v>
      </c>
      <c r="C458" s="90">
        <f t="shared" ref="C458:C468" si="37">B458/H458</f>
        <v>1</v>
      </c>
      <c r="D458" s="89"/>
      <c r="E458" s="90">
        <f t="shared" ref="E458:E468" si="38">D458/$H458</f>
        <v>0</v>
      </c>
      <c r="F458" s="89"/>
      <c r="G458" s="90">
        <f t="shared" ref="G458:G468" si="39">F458/$H458</f>
        <v>0</v>
      </c>
      <c r="H458" s="89">
        <f t="shared" ref="H458:H468" si="40">B458+D458+F458</f>
        <v>2</v>
      </c>
      <c r="I458" s="91">
        <f t="shared" ref="I458:I468" si="41">H458/$H458</f>
        <v>1</v>
      </c>
    </row>
    <row r="459" spans="1:9">
      <c r="A459" s="88" t="s">
        <v>3</v>
      </c>
      <c r="B459" s="89">
        <v>1</v>
      </c>
      <c r="C459" s="90">
        <f t="shared" si="37"/>
        <v>0.5</v>
      </c>
      <c r="D459" s="89">
        <v>1</v>
      </c>
      <c r="E459" s="90">
        <f t="shared" si="38"/>
        <v>0.5</v>
      </c>
      <c r="F459" s="89"/>
      <c r="G459" s="90">
        <f t="shared" si="39"/>
        <v>0</v>
      </c>
      <c r="H459" s="89">
        <f t="shared" si="40"/>
        <v>2</v>
      </c>
      <c r="I459" s="91">
        <f t="shared" si="41"/>
        <v>1</v>
      </c>
    </row>
    <row r="460" spans="1:9">
      <c r="A460" s="88" t="s">
        <v>1</v>
      </c>
      <c r="B460" s="89">
        <v>1</v>
      </c>
      <c r="C460" s="90">
        <f t="shared" si="37"/>
        <v>0.5</v>
      </c>
      <c r="D460" s="89"/>
      <c r="E460" s="90">
        <f t="shared" si="38"/>
        <v>0</v>
      </c>
      <c r="F460" s="89">
        <v>1</v>
      </c>
      <c r="G460" s="90">
        <f t="shared" si="39"/>
        <v>0.5</v>
      </c>
      <c r="H460" s="89">
        <f t="shared" si="40"/>
        <v>2</v>
      </c>
      <c r="I460" s="91">
        <f t="shared" si="41"/>
        <v>1</v>
      </c>
    </row>
    <row r="461" spans="1:9" s="66" customFormat="1">
      <c r="A461" s="81" t="s">
        <v>332</v>
      </c>
      <c r="B461" s="82">
        <v>2</v>
      </c>
      <c r="C461" s="83">
        <f t="shared" si="37"/>
        <v>1</v>
      </c>
      <c r="D461" s="82"/>
      <c r="E461" s="83">
        <f t="shared" si="38"/>
        <v>0</v>
      </c>
      <c r="F461" s="82"/>
      <c r="G461" s="83">
        <f t="shared" si="39"/>
        <v>0</v>
      </c>
      <c r="H461" s="82">
        <f t="shared" si="40"/>
        <v>2</v>
      </c>
      <c r="I461" s="84">
        <f t="shared" si="41"/>
        <v>1</v>
      </c>
    </row>
    <row r="462" spans="1:9">
      <c r="A462" s="88" t="s">
        <v>4</v>
      </c>
      <c r="B462" s="89">
        <v>1</v>
      </c>
      <c r="C462" s="90">
        <f t="shared" si="37"/>
        <v>1</v>
      </c>
      <c r="D462" s="89"/>
      <c r="E462" s="90">
        <f t="shared" si="38"/>
        <v>0</v>
      </c>
      <c r="F462" s="89"/>
      <c r="G462" s="90">
        <f t="shared" si="39"/>
        <v>0</v>
      </c>
      <c r="H462" s="89">
        <f t="shared" si="40"/>
        <v>1</v>
      </c>
      <c r="I462" s="91">
        <f t="shared" si="41"/>
        <v>1</v>
      </c>
    </row>
    <row r="463" spans="1:9">
      <c r="A463" s="68" t="s">
        <v>1</v>
      </c>
      <c r="B463" s="58">
        <v>1</v>
      </c>
      <c r="C463" s="76">
        <f t="shared" si="37"/>
        <v>1</v>
      </c>
      <c r="D463" s="58"/>
      <c r="E463" s="76">
        <f t="shared" si="38"/>
        <v>0</v>
      </c>
      <c r="F463" s="58"/>
      <c r="G463" s="76">
        <f t="shared" si="39"/>
        <v>0</v>
      </c>
      <c r="H463" s="58">
        <f t="shared" si="40"/>
        <v>1</v>
      </c>
      <c r="I463" s="77">
        <f t="shared" si="41"/>
        <v>1</v>
      </c>
    </row>
    <row r="464" spans="1:9" s="66" customFormat="1">
      <c r="A464" s="81" t="s">
        <v>182</v>
      </c>
      <c r="B464" s="82">
        <v>4</v>
      </c>
      <c r="C464" s="83">
        <f t="shared" si="37"/>
        <v>0.21052631578947367</v>
      </c>
      <c r="D464" s="82">
        <v>10</v>
      </c>
      <c r="E464" s="83">
        <f t="shared" si="38"/>
        <v>0.52631578947368418</v>
      </c>
      <c r="F464" s="82">
        <v>5</v>
      </c>
      <c r="G464" s="83">
        <f t="shared" si="39"/>
        <v>0.26315789473684209</v>
      </c>
      <c r="H464" s="82">
        <f t="shared" si="40"/>
        <v>19</v>
      </c>
      <c r="I464" s="84">
        <f t="shared" si="41"/>
        <v>1</v>
      </c>
    </row>
    <row r="465" spans="1:9">
      <c r="A465" s="68" t="s">
        <v>4</v>
      </c>
      <c r="B465" s="58"/>
      <c r="C465" s="76">
        <f t="shared" si="37"/>
        <v>0</v>
      </c>
      <c r="D465" s="58">
        <v>1</v>
      </c>
      <c r="E465" s="76">
        <f t="shared" si="38"/>
        <v>1</v>
      </c>
      <c r="F465" s="58"/>
      <c r="G465" s="76">
        <f t="shared" si="39"/>
        <v>0</v>
      </c>
      <c r="H465" s="58">
        <f t="shared" si="40"/>
        <v>1</v>
      </c>
      <c r="I465" s="77">
        <f t="shared" si="41"/>
        <v>1</v>
      </c>
    </row>
    <row r="466" spans="1:9">
      <c r="A466" s="68" t="s">
        <v>3</v>
      </c>
      <c r="B466" s="58">
        <v>1</v>
      </c>
      <c r="C466" s="76">
        <f t="shared" si="37"/>
        <v>0.5</v>
      </c>
      <c r="D466" s="58">
        <v>1</v>
      </c>
      <c r="E466" s="76">
        <f t="shared" si="38"/>
        <v>0.5</v>
      </c>
      <c r="F466" s="58"/>
      <c r="G466" s="76">
        <f t="shared" si="39"/>
        <v>0</v>
      </c>
      <c r="H466" s="58">
        <f t="shared" si="40"/>
        <v>2</v>
      </c>
      <c r="I466" s="77">
        <f t="shared" si="41"/>
        <v>1</v>
      </c>
    </row>
    <row r="467" spans="1:9">
      <c r="A467" s="68" t="s">
        <v>2</v>
      </c>
      <c r="B467" s="58">
        <v>1</v>
      </c>
      <c r="C467" s="76">
        <f t="shared" si="37"/>
        <v>0.33333333333333331</v>
      </c>
      <c r="D467" s="58">
        <v>1</v>
      </c>
      <c r="E467" s="76">
        <f t="shared" si="38"/>
        <v>0.33333333333333331</v>
      </c>
      <c r="F467" s="58">
        <v>1</v>
      </c>
      <c r="G467" s="76">
        <f t="shared" si="39"/>
        <v>0.33333333333333331</v>
      </c>
      <c r="H467" s="58">
        <f t="shared" si="40"/>
        <v>3</v>
      </c>
      <c r="I467" s="77">
        <f t="shared" si="41"/>
        <v>1</v>
      </c>
    </row>
    <row r="468" spans="1:9">
      <c r="A468" s="78" t="s">
        <v>1</v>
      </c>
      <c r="B468" s="74">
        <v>2</v>
      </c>
      <c r="C468" s="79">
        <f t="shared" si="37"/>
        <v>0.15384615384615385</v>
      </c>
      <c r="D468" s="74">
        <v>7</v>
      </c>
      <c r="E468" s="79">
        <f t="shared" si="38"/>
        <v>0.53846153846153844</v>
      </c>
      <c r="F468" s="74">
        <v>4</v>
      </c>
      <c r="G468" s="79">
        <f t="shared" si="39"/>
        <v>0.30769230769230771</v>
      </c>
      <c r="H468" s="74">
        <f t="shared" si="40"/>
        <v>13</v>
      </c>
      <c r="I468" s="80">
        <f t="shared" si="41"/>
        <v>1</v>
      </c>
    </row>
  </sheetData>
  <mergeCells count="5">
    <mergeCell ref="B3:C3"/>
    <mergeCell ref="D3:E3"/>
    <mergeCell ref="F3:G3"/>
    <mergeCell ref="H3:H4"/>
    <mergeCell ref="I3:I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Q1150"/>
  <sheetViews>
    <sheetView workbookViewId="0">
      <pane ySplit="4" topLeftCell="A170" activePane="bottomLeft" state="frozen"/>
      <selection pane="bottomLeft" activeCell="O174" sqref="O174:O175"/>
    </sheetView>
  </sheetViews>
  <sheetFormatPr defaultRowHeight="15"/>
  <cols>
    <col min="1" max="4" width="9.140625" style="1"/>
    <col min="5" max="5" width="2.140625" style="1" customWidth="1"/>
    <col min="6" max="6" width="9.140625" style="1"/>
    <col min="7" max="7" width="9.140625" style="52"/>
    <col min="8" max="8" width="9.140625" style="3"/>
    <col min="9" max="9" width="1.7109375" style="2" customWidth="1"/>
    <col min="10" max="10" width="8.140625" style="1" customWidth="1"/>
    <col min="11" max="11" width="9.140625" style="2"/>
    <col min="12" max="12" width="11.7109375" style="3" customWidth="1"/>
    <col min="13" max="13" width="1.5703125" style="2" customWidth="1"/>
    <col min="14" max="15" width="9.140625" style="1"/>
    <col min="16" max="16" width="9.140625" style="3"/>
    <col min="17" max="17" width="1.7109375" style="1" customWidth="1"/>
    <col min="18" max="16384" width="9.140625" style="1"/>
  </cols>
  <sheetData>
    <row r="1" spans="1:17">
      <c r="A1" s="1" t="s">
        <v>0</v>
      </c>
      <c r="G1" s="2"/>
      <c r="H1" s="2"/>
      <c r="L1" s="2"/>
      <c r="N1" s="2"/>
      <c r="O1" s="2"/>
      <c r="P1" s="2"/>
      <c r="Q1" s="2"/>
    </row>
    <row r="2" spans="1:17">
      <c r="G2" s="2"/>
      <c r="H2" s="2"/>
      <c r="L2" s="2"/>
      <c r="N2" s="2"/>
      <c r="O2" s="2"/>
      <c r="P2" s="2"/>
      <c r="Q2" s="2"/>
    </row>
    <row r="3" spans="1:17" s="7" customFormat="1" ht="14.25" customHeight="1">
      <c r="A3" s="4"/>
      <c r="B3" s="128" t="s">
        <v>1</v>
      </c>
      <c r="C3" s="128"/>
      <c r="D3" s="128"/>
      <c r="E3" s="4"/>
      <c r="F3" s="129" t="s">
        <v>2</v>
      </c>
      <c r="G3" s="128"/>
      <c r="H3" s="130"/>
      <c r="I3" s="5"/>
      <c r="J3" s="128" t="s">
        <v>3</v>
      </c>
      <c r="K3" s="128"/>
      <c r="L3" s="131"/>
      <c r="M3" s="5"/>
      <c r="N3" s="128" t="s">
        <v>4</v>
      </c>
      <c r="O3" s="128"/>
      <c r="P3" s="131"/>
      <c r="Q3" s="6"/>
    </row>
    <row r="4" spans="1:17" s="15" customFormat="1" ht="62.25" customHeight="1">
      <c r="A4" s="8" t="s">
        <v>5</v>
      </c>
      <c r="B4" s="9" t="s">
        <v>6</v>
      </c>
      <c r="C4" s="9" t="s">
        <v>7</v>
      </c>
      <c r="D4" s="9" t="s">
        <v>8</v>
      </c>
      <c r="E4" s="10"/>
      <c r="F4" s="9" t="s">
        <v>6</v>
      </c>
      <c r="G4" s="9" t="s">
        <v>7</v>
      </c>
      <c r="H4" s="9" t="s">
        <v>8</v>
      </c>
      <c r="I4" s="11"/>
      <c r="J4" s="12" t="s">
        <v>6</v>
      </c>
      <c r="K4" s="9" t="s">
        <v>7</v>
      </c>
      <c r="L4" s="9" t="s">
        <v>8</v>
      </c>
      <c r="M4" s="13"/>
      <c r="N4" s="9" t="s">
        <v>6</v>
      </c>
      <c r="O4" s="9" t="s">
        <v>7</v>
      </c>
      <c r="P4" s="9" t="s">
        <v>8</v>
      </c>
      <c r="Q4" s="14"/>
    </row>
    <row r="5" spans="1:17">
      <c r="A5" s="16" t="s">
        <v>9</v>
      </c>
      <c r="B5" s="17">
        <v>2</v>
      </c>
      <c r="C5" s="18">
        <v>1</v>
      </c>
      <c r="D5" s="19">
        <f t="shared" ref="D5:D68" si="0">C5/B5</f>
        <v>0.5</v>
      </c>
      <c r="E5" s="20"/>
      <c r="F5" s="21">
        <v>1</v>
      </c>
      <c r="G5" s="22">
        <v>1</v>
      </c>
      <c r="H5" s="23">
        <f>IF(ISBLANK(F5)," ",G5/F5)</f>
        <v>1</v>
      </c>
      <c r="I5" s="24"/>
      <c r="J5" s="25">
        <v>3</v>
      </c>
      <c r="K5" s="22">
        <v>1</v>
      </c>
      <c r="L5" s="26">
        <f>IF(ISBLANK(J5)," ",K5/J5)</f>
        <v>0.33333333333333331</v>
      </c>
      <c r="M5" s="27"/>
      <c r="N5" s="28">
        <v>0</v>
      </c>
      <c r="O5" s="28">
        <v>0</v>
      </c>
      <c r="P5" s="26"/>
      <c r="Q5" s="29"/>
    </row>
    <row r="6" spans="1:17">
      <c r="A6" s="16" t="s">
        <v>10</v>
      </c>
      <c r="B6" s="17">
        <v>46</v>
      </c>
      <c r="C6" s="18">
        <v>17</v>
      </c>
      <c r="D6" s="19">
        <f t="shared" si="0"/>
        <v>0.36956521739130432</v>
      </c>
      <c r="E6" s="20"/>
      <c r="F6" s="21">
        <v>59</v>
      </c>
      <c r="G6" s="22">
        <v>17</v>
      </c>
      <c r="H6" s="23">
        <f t="shared" ref="H6:H70" si="1">IF(ISBLANK(F6)," ",G6/F6)</f>
        <v>0.28813559322033899</v>
      </c>
      <c r="I6" s="24"/>
      <c r="J6" s="25">
        <v>28</v>
      </c>
      <c r="K6" s="22">
        <v>6</v>
      </c>
      <c r="L6" s="26">
        <f t="shared" ref="L6:L70" si="2">IF(ISBLANK(J6)," ",K6/J6)</f>
        <v>0.21428571428571427</v>
      </c>
      <c r="M6" s="27"/>
      <c r="N6" s="30">
        <v>47</v>
      </c>
      <c r="O6" s="28">
        <v>14</v>
      </c>
      <c r="P6" s="26">
        <f t="shared" ref="P6:P67" si="3">IF(ISBLANK(N6)," ",O6/N6)</f>
        <v>0.2978723404255319</v>
      </c>
      <c r="Q6" s="29"/>
    </row>
    <row r="7" spans="1:17">
      <c r="A7" s="16" t="s">
        <v>11</v>
      </c>
      <c r="B7" s="17">
        <v>5</v>
      </c>
      <c r="C7" s="18">
        <v>1</v>
      </c>
      <c r="D7" s="19">
        <f t="shared" si="0"/>
        <v>0.2</v>
      </c>
      <c r="E7" s="20"/>
      <c r="F7" s="21">
        <v>2</v>
      </c>
      <c r="G7" s="22">
        <v>1</v>
      </c>
      <c r="H7" s="23">
        <f t="shared" si="1"/>
        <v>0.5</v>
      </c>
      <c r="I7" s="24"/>
      <c r="J7" s="25">
        <v>12</v>
      </c>
      <c r="K7" s="22">
        <v>1</v>
      </c>
      <c r="L7" s="26">
        <f t="shared" si="2"/>
        <v>8.3333333333333329E-2</v>
      </c>
      <c r="M7" s="27"/>
      <c r="N7" s="30">
        <v>10</v>
      </c>
      <c r="O7" s="28">
        <v>3</v>
      </c>
      <c r="P7" s="26">
        <f t="shared" si="3"/>
        <v>0.3</v>
      </c>
      <c r="Q7" s="29"/>
    </row>
    <row r="8" spans="1:17">
      <c r="A8" s="16" t="s">
        <v>12</v>
      </c>
      <c r="B8" s="17">
        <v>69</v>
      </c>
      <c r="C8" s="18">
        <v>9</v>
      </c>
      <c r="D8" s="19">
        <f t="shared" si="0"/>
        <v>0.13043478260869565</v>
      </c>
      <c r="E8" s="20"/>
      <c r="F8" s="21">
        <v>46</v>
      </c>
      <c r="G8" s="22">
        <v>11</v>
      </c>
      <c r="H8" s="23">
        <f t="shared" si="1"/>
        <v>0.2391304347826087</v>
      </c>
      <c r="I8" s="24"/>
      <c r="J8" s="25">
        <v>62</v>
      </c>
      <c r="K8" s="22">
        <v>17</v>
      </c>
      <c r="L8" s="26">
        <f t="shared" si="2"/>
        <v>0.27419354838709675</v>
      </c>
      <c r="M8" s="27"/>
      <c r="N8" s="30">
        <v>47</v>
      </c>
      <c r="O8" s="28">
        <v>16</v>
      </c>
      <c r="P8" s="26">
        <f t="shared" si="3"/>
        <v>0.34042553191489361</v>
      </c>
      <c r="Q8" s="29"/>
    </row>
    <row r="9" spans="1:17">
      <c r="A9" s="16" t="s">
        <v>13</v>
      </c>
      <c r="B9" s="17">
        <v>7</v>
      </c>
      <c r="C9" s="18">
        <v>1</v>
      </c>
      <c r="D9" s="19">
        <f t="shared" si="0"/>
        <v>0.14285714285714285</v>
      </c>
      <c r="E9" s="20"/>
      <c r="F9" s="21">
        <v>10</v>
      </c>
      <c r="G9" s="22">
        <v>2</v>
      </c>
      <c r="H9" s="23">
        <f t="shared" si="1"/>
        <v>0.2</v>
      </c>
      <c r="I9" s="24"/>
      <c r="J9" s="25">
        <v>14</v>
      </c>
      <c r="K9" s="22">
        <v>3</v>
      </c>
      <c r="L9" s="26">
        <f t="shared" si="2"/>
        <v>0.21428571428571427</v>
      </c>
      <c r="M9" s="27"/>
      <c r="N9" s="30">
        <v>11</v>
      </c>
      <c r="O9" s="28">
        <v>4</v>
      </c>
      <c r="P9" s="26">
        <f t="shared" si="3"/>
        <v>0.36363636363636365</v>
      </c>
      <c r="Q9" s="29"/>
    </row>
    <row r="10" spans="1:17">
      <c r="A10" s="16" t="s">
        <v>14</v>
      </c>
      <c r="B10" s="17">
        <v>1</v>
      </c>
      <c r="C10" s="18">
        <v>1</v>
      </c>
      <c r="D10" s="19">
        <f t="shared" si="0"/>
        <v>1</v>
      </c>
      <c r="E10" s="20"/>
      <c r="F10" s="28">
        <v>0</v>
      </c>
      <c r="G10" s="28">
        <v>0</v>
      </c>
      <c r="H10" s="23"/>
      <c r="I10" s="24"/>
      <c r="J10" s="25">
        <v>2</v>
      </c>
      <c r="K10" s="22">
        <v>2</v>
      </c>
      <c r="L10" s="26">
        <f t="shared" si="2"/>
        <v>1</v>
      </c>
      <c r="M10" s="27"/>
      <c r="N10" s="28">
        <v>0</v>
      </c>
      <c r="O10" s="28">
        <v>0</v>
      </c>
      <c r="P10" s="26"/>
      <c r="Q10" s="29"/>
    </row>
    <row r="11" spans="1:17">
      <c r="A11" s="16" t="s">
        <v>15</v>
      </c>
      <c r="B11" s="17">
        <v>9</v>
      </c>
      <c r="C11" s="18">
        <v>0</v>
      </c>
      <c r="D11" s="19">
        <f t="shared" si="0"/>
        <v>0</v>
      </c>
      <c r="E11" s="20"/>
      <c r="F11" s="21">
        <v>9</v>
      </c>
      <c r="G11" s="22">
        <v>2</v>
      </c>
      <c r="H11" s="23">
        <f t="shared" si="1"/>
        <v>0.22222222222222221</v>
      </c>
      <c r="I11" s="24"/>
      <c r="J11" s="25">
        <v>8</v>
      </c>
      <c r="K11" s="32">
        <v>2</v>
      </c>
      <c r="L11" s="26">
        <f t="shared" si="2"/>
        <v>0.25</v>
      </c>
      <c r="M11" s="27"/>
      <c r="N11" s="30">
        <v>11</v>
      </c>
      <c r="O11" s="28">
        <v>3</v>
      </c>
      <c r="P11" s="26">
        <f t="shared" si="3"/>
        <v>0.27272727272727271</v>
      </c>
      <c r="Q11" s="29"/>
    </row>
    <row r="12" spans="1:17">
      <c r="A12" s="16" t="s">
        <v>16</v>
      </c>
      <c r="B12" s="17">
        <v>1</v>
      </c>
      <c r="C12" s="33">
        <v>0</v>
      </c>
      <c r="D12" s="19">
        <f t="shared" si="0"/>
        <v>0</v>
      </c>
      <c r="E12" s="20"/>
      <c r="F12" s="21">
        <v>3</v>
      </c>
      <c r="G12" s="22">
        <v>0</v>
      </c>
      <c r="H12" s="23">
        <f t="shared" si="1"/>
        <v>0</v>
      </c>
      <c r="I12" s="24"/>
      <c r="J12" s="25">
        <v>1</v>
      </c>
      <c r="K12" s="32">
        <v>0</v>
      </c>
      <c r="L12" s="26">
        <f t="shared" si="2"/>
        <v>0</v>
      </c>
      <c r="M12" s="27"/>
      <c r="N12" s="28">
        <v>0</v>
      </c>
      <c r="O12" s="28">
        <v>0</v>
      </c>
      <c r="P12" s="26"/>
      <c r="Q12" s="29"/>
    </row>
    <row r="13" spans="1:17">
      <c r="A13" s="16" t="s">
        <v>17</v>
      </c>
      <c r="B13" s="17">
        <v>0</v>
      </c>
      <c r="C13" s="33">
        <v>0</v>
      </c>
      <c r="D13" s="19"/>
      <c r="E13" s="20"/>
      <c r="F13" s="21">
        <v>2</v>
      </c>
      <c r="G13" s="22">
        <v>0</v>
      </c>
      <c r="H13" s="23">
        <f t="shared" si="1"/>
        <v>0</v>
      </c>
      <c r="I13" s="24"/>
      <c r="J13" s="28">
        <v>0</v>
      </c>
      <c r="K13" s="28">
        <v>0</v>
      </c>
      <c r="L13" s="26"/>
      <c r="M13" s="27"/>
      <c r="N13" s="28">
        <v>0</v>
      </c>
      <c r="O13" s="28">
        <v>0</v>
      </c>
      <c r="P13" s="26"/>
      <c r="Q13" s="29"/>
    </row>
    <row r="14" spans="1:17">
      <c r="A14" s="16" t="s">
        <v>19</v>
      </c>
      <c r="B14" s="17">
        <v>14</v>
      </c>
      <c r="C14" s="18">
        <v>3</v>
      </c>
      <c r="D14" s="19">
        <f t="shared" si="0"/>
        <v>0.21428571428571427</v>
      </c>
      <c r="E14" s="20"/>
      <c r="F14" s="21">
        <v>8</v>
      </c>
      <c r="G14" s="22">
        <v>1</v>
      </c>
      <c r="H14" s="23">
        <f t="shared" si="1"/>
        <v>0.125</v>
      </c>
      <c r="I14" s="24"/>
      <c r="J14" s="25">
        <v>9</v>
      </c>
      <c r="K14" s="28">
        <v>0</v>
      </c>
      <c r="L14" s="26">
        <f t="shared" si="2"/>
        <v>0</v>
      </c>
      <c r="M14" s="27"/>
      <c r="N14" s="30">
        <v>8</v>
      </c>
      <c r="O14" s="28">
        <v>2</v>
      </c>
      <c r="P14" s="26">
        <f t="shared" si="3"/>
        <v>0.25</v>
      </c>
      <c r="Q14" s="29"/>
    </row>
    <row r="15" spans="1:17">
      <c r="A15" s="16" t="s">
        <v>20</v>
      </c>
      <c r="B15" s="17">
        <v>2</v>
      </c>
      <c r="C15" s="18">
        <v>1</v>
      </c>
      <c r="D15" s="19">
        <f t="shared" si="0"/>
        <v>0.5</v>
      </c>
      <c r="E15" s="20"/>
      <c r="F15" s="28">
        <v>0</v>
      </c>
      <c r="G15" s="28">
        <v>0</v>
      </c>
      <c r="H15" s="23"/>
      <c r="I15" s="24"/>
      <c r="J15" s="25">
        <v>2</v>
      </c>
      <c r="K15" s="28">
        <v>0</v>
      </c>
      <c r="L15" s="26">
        <f t="shared" si="2"/>
        <v>0</v>
      </c>
      <c r="M15" s="27"/>
      <c r="N15" s="30">
        <v>2</v>
      </c>
      <c r="O15" s="28">
        <v>0</v>
      </c>
      <c r="P15" s="26">
        <f t="shared" si="3"/>
        <v>0</v>
      </c>
      <c r="Q15" s="29"/>
    </row>
    <row r="16" spans="1:17">
      <c r="A16" s="16" t="s">
        <v>21</v>
      </c>
      <c r="B16" s="17">
        <v>15</v>
      </c>
      <c r="C16" s="18">
        <v>8</v>
      </c>
      <c r="D16" s="19">
        <f t="shared" si="0"/>
        <v>0.53333333333333333</v>
      </c>
      <c r="E16" s="20"/>
      <c r="F16" s="21">
        <v>5</v>
      </c>
      <c r="G16" s="22">
        <v>2</v>
      </c>
      <c r="H16" s="23">
        <f t="shared" si="1"/>
        <v>0.4</v>
      </c>
      <c r="I16" s="24"/>
      <c r="J16" s="25">
        <v>4</v>
      </c>
      <c r="K16" s="22">
        <v>1</v>
      </c>
      <c r="L16" s="26">
        <f t="shared" si="2"/>
        <v>0.25</v>
      </c>
      <c r="M16" s="27"/>
      <c r="N16" s="30">
        <v>9</v>
      </c>
      <c r="O16" s="28">
        <v>2</v>
      </c>
      <c r="P16" s="26">
        <f t="shared" si="3"/>
        <v>0.22222222222222221</v>
      </c>
      <c r="Q16" s="29"/>
    </row>
    <row r="17" spans="1:17">
      <c r="A17" s="16" t="s">
        <v>22</v>
      </c>
      <c r="B17" s="17">
        <v>85</v>
      </c>
      <c r="C17" s="18">
        <v>24</v>
      </c>
      <c r="D17" s="19">
        <f t="shared" si="0"/>
        <v>0.28235294117647058</v>
      </c>
      <c r="E17" s="20"/>
      <c r="F17" s="21">
        <v>109</v>
      </c>
      <c r="G17" s="22">
        <v>36</v>
      </c>
      <c r="H17" s="23">
        <f t="shared" si="1"/>
        <v>0.33027522935779818</v>
      </c>
      <c r="I17" s="24"/>
      <c r="J17" s="25">
        <v>74</v>
      </c>
      <c r="K17" s="22">
        <v>16</v>
      </c>
      <c r="L17" s="26">
        <f t="shared" si="2"/>
        <v>0.21621621621621623</v>
      </c>
      <c r="M17" s="27"/>
      <c r="N17" s="30">
        <v>76</v>
      </c>
      <c r="O17" s="28">
        <v>30</v>
      </c>
      <c r="P17" s="26">
        <f t="shared" si="3"/>
        <v>0.39473684210526316</v>
      </c>
      <c r="Q17" s="29"/>
    </row>
    <row r="18" spans="1:17">
      <c r="A18" s="16" t="s">
        <v>23</v>
      </c>
      <c r="B18" s="17">
        <v>13</v>
      </c>
      <c r="C18" s="18">
        <v>5</v>
      </c>
      <c r="D18" s="19">
        <f t="shared" si="0"/>
        <v>0.38461538461538464</v>
      </c>
      <c r="E18" s="20"/>
      <c r="F18" s="21">
        <v>14</v>
      </c>
      <c r="G18" s="22">
        <v>3</v>
      </c>
      <c r="H18" s="23">
        <f t="shared" si="1"/>
        <v>0.21428571428571427</v>
      </c>
      <c r="I18" s="24"/>
      <c r="J18" s="25">
        <v>5</v>
      </c>
      <c r="K18" s="22">
        <v>2</v>
      </c>
      <c r="L18" s="26">
        <f t="shared" si="2"/>
        <v>0.4</v>
      </c>
      <c r="M18" s="27"/>
      <c r="N18" s="30">
        <v>12</v>
      </c>
      <c r="O18" s="28">
        <v>3</v>
      </c>
      <c r="P18" s="26">
        <f t="shared" si="3"/>
        <v>0.25</v>
      </c>
      <c r="Q18" s="29"/>
    </row>
    <row r="19" spans="1:17">
      <c r="A19" s="16" t="s">
        <v>24</v>
      </c>
      <c r="B19" s="17">
        <v>9</v>
      </c>
      <c r="C19" s="18">
        <v>4</v>
      </c>
      <c r="D19" s="19">
        <f t="shared" si="0"/>
        <v>0.44444444444444442</v>
      </c>
      <c r="E19" s="20"/>
      <c r="F19" s="21">
        <v>4</v>
      </c>
      <c r="G19" s="22">
        <v>2</v>
      </c>
      <c r="H19" s="23">
        <f t="shared" si="1"/>
        <v>0.5</v>
      </c>
      <c r="I19" s="24"/>
      <c r="J19" s="28">
        <v>0</v>
      </c>
      <c r="K19" s="28">
        <v>0</v>
      </c>
      <c r="L19" s="26"/>
      <c r="M19" s="27"/>
      <c r="N19" s="28">
        <v>0</v>
      </c>
      <c r="O19" s="28">
        <v>0</v>
      </c>
      <c r="P19" s="26"/>
      <c r="Q19" s="29"/>
    </row>
    <row r="20" spans="1:17">
      <c r="A20" s="16" t="s">
        <v>25</v>
      </c>
      <c r="B20" s="17">
        <v>2</v>
      </c>
      <c r="C20" s="18">
        <v>1</v>
      </c>
      <c r="D20" s="19">
        <f t="shared" si="0"/>
        <v>0.5</v>
      </c>
      <c r="E20" s="20"/>
      <c r="F20" s="21">
        <v>3</v>
      </c>
      <c r="G20" s="22">
        <v>3</v>
      </c>
      <c r="H20" s="23">
        <f t="shared" si="1"/>
        <v>1</v>
      </c>
      <c r="I20" s="24"/>
      <c r="J20" s="25">
        <v>1</v>
      </c>
      <c r="K20" s="28">
        <v>0</v>
      </c>
      <c r="L20" s="26">
        <f t="shared" si="2"/>
        <v>0</v>
      </c>
      <c r="M20" s="27"/>
      <c r="N20" s="30">
        <v>3</v>
      </c>
      <c r="O20" s="28">
        <v>0</v>
      </c>
      <c r="P20" s="26">
        <f t="shared" si="3"/>
        <v>0</v>
      </c>
      <c r="Q20" s="29"/>
    </row>
    <row r="21" spans="1:17">
      <c r="A21" s="16" t="s">
        <v>26</v>
      </c>
      <c r="B21" s="17">
        <v>13</v>
      </c>
      <c r="C21" s="18">
        <v>3</v>
      </c>
      <c r="D21" s="19">
        <f t="shared" si="0"/>
        <v>0.23076923076923078</v>
      </c>
      <c r="E21" s="20"/>
      <c r="F21" s="21">
        <v>15</v>
      </c>
      <c r="G21" s="22">
        <v>1</v>
      </c>
      <c r="H21" s="23">
        <f t="shared" si="1"/>
        <v>6.6666666666666666E-2</v>
      </c>
      <c r="I21" s="24"/>
      <c r="J21" s="25">
        <v>10</v>
      </c>
      <c r="K21" s="28">
        <v>0</v>
      </c>
      <c r="L21" s="26">
        <f t="shared" si="2"/>
        <v>0</v>
      </c>
      <c r="M21" s="27"/>
      <c r="N21" s="30">
        <v>12</v>
      </c>
      <c r="O21" s="28">
        <v>3</v>
      </c>
      <c r="P21" s="26">
        <f t="shared" si="3"/>
        <v>0.25</v>
      </c>
      <c r="Q21" s="29"/>
    </row>
    <row r="22" spans="1:17">
      <c r="A22" s="16" t="s">
        <v>27</v>
      </c>
      <c r="B22" s="17">
        <v>17</v>
      </c>
      <c r="C22" s="18">
        <v>1</v>
      </c>
      <c r="D22" s="19">
        <f t="shared" si="0"/>
        <v>5.8823529411764705E-2</v>
      </c>
      <c r="E22" s="20"/>
      <c r="F22" s="21">
        <v>14</v>
      </c>
      <c r="G22" s="22">
        <v>3</v>
      </c>
      <c r="H22" s="23">
        <f t="shared" si="1"/>
        <v>0.21428571428571427</v>
      </c>
      <c r="I22" s="24"/>
      <c r="J22" s="25">
        <v>18</v>
      </c>
      <c r="K22" s="22">
        <v>2</v>
      </c>
      <c r="L22" s="26">
        <f t="shared" si="2"/>
        <v>0.1111111111111111</v>
      </c>
      <c r="M22" s="27"/>
      <c r="N22" s="30">
        <v>10</v>
      </c>
      <c r="O22" s="28">
        <v>1</v>
      </c>
      <c r="P22" s="26">
        <f t="shared" si="3"/>
        <v>0.1</v>
      </c>
      <c r="Q22" s="29"/>
    </row>
    <row r="23" spans="1:17">
      <c r="A23" s="16" t="s">
        <v>28</v>
      </c>
      <c r="B23" s="17">
        <v>3</v>
      </c>
      <c r="C23" s="18">
        <v>1</v>
      </c>
      <c r="D23" s="19">
        <f t="shared" si="0"/>
        <v>0.33333333333333331</v>
      </c>
      <c r="E23" s="20"/>
      <c r="F23" s="21">
        <v>3</v>
      </c>
      <c r="G23" s="22">
        <v>0</v>
      </c>
      <c r="H23" s="23">
        <f t="shared" si="1"/>
        <v>0</v>
      </c>
      <c r="I23" s="24"/>
      <c r="J23" s="25">
        <v>4</v>
      </c>
      <c r="K23" s="22">
        <v>1</v>
      </c>
      <c r="L23" s="26">
        <f t="shared" si="2"/>
        <v>0.25</v>
      </c>
      <c r="M23" s="27"/>
      <c r="N23" s="30">
        <v>4</v>
      </c>
      <c r="O23" s="28">
        <v>0</v>
      </c>
      <c r="P23" s="26">
        <f t="shared" si="3"/>
        <v>0</v>
      </c>
      <c r="Q23" s="29"/>
    </row>
    <row r="24" spans="1:17">
      <c r="A24" s="16" t="s">
        <v>29</v>
      </c>
      <c r="B24" s="17">
        <v>0</v>
      </c>
      <c r="C24" s="33">
        <v>0</v>
      </c>
      <c r="D24" s="19"/>
      <c r="E24" s="20"/>
      <c r="F24" s="28">
        <v>0</v>
      </c>
      <c r="G24" s="28">
        <v>0</v>
      </c>
      <c r="H24" s="23"/>
      <c r="I24" s="24"/>
      <c r="J24" s="28">
        <v>0</v>
      </c>
      <c r="K24" s="28">
        <v>0</v>
      </c>
      <c r="L24" s="26"/>
      <c r="M24" s="27"/>
      <c r="N24" s="30">
        <v>1</v>
      </c>
      <c r="O24" s="28">
        <v>1</v>
      </c>
      <c r="P24" s="26">
        <f t="shared" si="3"/>
        <v>1</v>
      </c>
      <c r="Q24" s="29"/>
    </row>
    <row r="25" spans="1:17">
      <c r="A25" s="16" t="s">
        <v>30</v>
      </c>
      <c r="B25" s="17">
        <v>55</v>
      </c>
      <c r="C25" s="18">
        <v>12</v>
      </c>
      <c r="D25" s="19">
        <f t="shared" si="0"/>
        <v>0.21818181818181817</v>
      </c>
      <c r="E25" s="20"/>
      <c r="F25" s="21">
        <v>66</v>
      </c>
      <c r="G25" s="22">
        <v>13</v>
      </c>
      <c r="H25" s="23">
        <f t="shared" si="1"/>
        <v>0.19696969696969696</v>
      </c>
      <c r="I25" s="24"/>
      <c r="J25" s="25">
        <v>80</v>
      </c>
      <c r="K25" s="22">
        <v>19</v>
      </c>
      <c r="L25" s="26">
        <f t="shared" si="2"/>
        <v>0.23749999999999999</v>
      </c>
      <c r="M25" s="27"/>
      <c r="N25" s="30">
        <v>92</v>
      </c>
      <c r="O25" s="28">
        <v>22</v>
      </c>
      <c r="P25" s="26">
        <f t="shared" si="3"/>
        <v>0.2391304347826087</v>
      </c>
      <c r="Q25" s="29"/>
    </row>
    <row r="26" spans="1:17">
      <c r="A26" s="16" t="s">
        <v>31</v>
      </c>
      <c r="B26" s="17">
        <v>1</v>
      </c>
      <c r="C26" s="33">
        <v>0</v>
      </c>
      <c r="D26" s="19">
        <f t="shared" si="0"/>
        <v>0</v>
      </c>
      <c r="E26" s="20"/>
      <c r="F26" s="21">
        <v>0</v>
      </c>
      <c r="G26" s="22">
        <v>0</v>
      </c>
      <c r="H26" s="23"/>
      <c r="I26" s="24"/>
      <c r="J26" s="25">
        <v>0</v>
      </c>
      <c r="K26" s="22">
        <v>0</v>
      </c>
      <c r="L26" s="35"/>
      <c r="M26" s="36"/>
      <c r="N26" s="17">
        <v>0</v>
      </c>
      <c r="O26" s="37">
        <v>0</v>
      </c>
      <c r="P26" s="35"/>
      <c r="Q26" s="29"/>
    </row>
    <row r="27" spans="1:17">
      <c r="A27" s="16" t="s">
        <v>32</v>
      </c>
      <c r="B27" s="17">
        <v>8</v>
      </c>
      <c r="C27" s="18">
        <v>1</v>
      </c>
      <c r="D27" s="19">
        <f t="shared" si="0"/>
        <v>0.125</v>
      </c>
      <c r="E27" s="20"/>
      <c r="F27" s="21">
        <v>8</v>
      </c>
      <c r="G27" s="22">
        <v>4</v>
      </c>
      <c r="H27" s="23">
        <f t="shared" si="1"/>
        <v>0.5</v>
      </c>
      <c r="I27" s="24"/>
      <c r="J27" s="25">
        <v>5</v>
      </c>
      <c r="K27" s="28">
        <v>0</v>
      </c>
      <c r="L27" s="26">
        <f t="shared" si="2"/>
        <v>0</v>
      </c>
      <c r="M27" s="27"/>
      <c r="N27" s="30">
        <v>2</v>
      </c>
      <c r="O27" s="28">
        <v>0</v>
      </c>
      <c r="P27" s="26">
        <f t="shared" si="3"/>
        <v>0</v>
      </c>
      <c r="Q27" s="29"/>
    </row>
    <row r="28" spans="1:17">
      <c r="A28" s="16" t="s">
        <v>33</v>
      </c>
      <c r="B28" s="17">
        <v>3</v>
      </c>
      <c r="C28" s="18">
        <v>1</v>
      </c>
      <c r="D28" s="19">
        <f t="shared" si="0"/>
        <v>0.33333333333333331</v>
      </c>
      <c r="E28" s="20"/>
      <c r="F28" s="21">
        <v>6</v>
      </c>
      <c r="G28" s="22">
        <v>2</v>
      </c>
      <c r="H28" s="23">
        <f t="shared" si="1"/>
        <v>0.33333333333333331</v>
      </c>
      <c r="I28" s="24"/>
      <c r="J28" s="25">
        <v>5</v>
      </c>
      <c r="K28" s="22">
        <v>1</v>
      </c>
      <c r="L28" s="26">
        <f t="shared" si="2"/>
        <v>0.2</v>
      </c>
      <c r="M28" s="27"/>
      <c r="N28" s="30">
        <v>2</v>
      </c>
      <c r="O28" s="28">
        <v>0</v>
      </c>
      <c r="P28" s="26">
        <f t="shared" si="3"/>
        <v>0</v>
      </c>
      <c r="Q28" s="29"/>
    </row>
    <row r="29" spans="1:17">
      <c r="A29" s="16" t="s">
        <v>34</v>
      </c>
      <c r="B29" s="17">
        <v>9</v>
      </c>
      <c r="C29" s="18">
        <v>2</v>
      </c>
      <c r="D29" s="19">
        <f t="shared" si="0"/>
        <v>0.22222222222222221</v>
      </c>
      <c r="E29" s="20"/>
      <c r="F29" s="21">
        <v>8</v>
      </c>
      <c r="G29" s="22">
        <v>1</v>
      </c>
      <c r="H29" s="23">
        <f t="shared" si="1"/>
        <v>0.125</v>
      </c>
      <c r="I29" s="24"/>
      <c r="J29" s="25">
        <v>3</v>
      </c>
      <c r="K29" s="22">
        <v>1</v>
      </c>
      <c r="L29" s="26">
        <f t="shared" si="2"/>
        <v>0.33333333333333331</v>
      </c>
      <c r="M29" s="27"/>
      <c r="N29" s="30">
        <v>8</v>
      </c>
      <c r="O29" s="28">
        <v>1</v>
      </c>
      <c r="P29" s="26">
        <f t="shared" si="3"/>
        <v>0.125</v>
      </c>
      <c r="Q29" s="29"/>
    </row>
    <row r="30" spans="1:17">
      <c r="A30" s="16" t="s">
        <v>35</v>
      </c>
      <c r="B30" s="17">
        <v>5</v>
      </c>
      <c r="C30" s="18">
        <v>1</v>
      </c>
      <c r="D30" s="19">
        <f t="shared" si="0"/>
        <v>0.2</v>
      </c>
      <c r="E30" s="20"/>
      <c r="F30" s="21">
        <v>1</v>
      </c>
      <c r="G30" s="22">
        <v>0</v>
      </c>
      <c r="H30" s="23">
        <f t="shared" si="1"/>
        <v>0</v>
      </c>
      <c r="I30" s="24"/>
      <c r="J30" s="28">
        <v>0</v>
      </c>
      <c r="K30" s="28">
        <v>0</v>
      </c>
      <c r="L30" s="26"/>
      <c r="M30" s="27"/>
      <c r="N30" s="28">
        <v>0</v>
      </c>
      <c r="O30" s="28">
        <v>0</v>
      </c>
      <c r="P30" s="26"/>
      <c r="Q30" s="29"/>
    </row>
    <row r="31" spans="1:17">
      <c r="A31" s="16" t="s">
        <v>36</v>
      </c>
      <c r="B31" s="17">
        <v>1</v>
      </c>
      <c r="C31" s="18">
        <v>1</v>
      </c>
      <c r="D31" s="19">
        <f t="shared" si="0"/>
        <v>1</v>
      </c>
      <c r="E31" s="20"/>
      <c r="F31" s="21">
        <v>1</v>
      </c>
      <c r="G31" s="22">
        <v>1</v>
      </c>
      <c r="H31" s="23">
        <f t="shared" si="1"/>
        <v>1</v>
      </c>
      <c r="I31" s="24"/>
      <c r="J31" s="28">
        <v>0</v>
      </c>
      <c r="K31" s="28">
        <v>0</v>
      </c>
      <c r="L31" s="26"/>
      <c r="M31" s="27"/>
      <c r="N31" s="30">
        <v>1</v>
      </c>
      <c r="O31" s="28">
        <v>0</v>
      </c>
      <c r="P31" s="26">
        <f t="shared" si="3"/>
        <v>0</v>
      </c>
      <c r="Q31" s="29"/>
    </row>
    <row r="32" spans="1:17">
      <c r="A32" s="16" t="s">
        <v>37</v>
      </c>
      <c r="B32" s="17">
        <v>19</v>
      </c>
      <c r="C32" s="18">
        <v>10</v>
      </c>
      <c r="D32" s="19">
        <f t="shared" si="0"/>
        <v>0.52631578947368418</v>
      </c>
      <c r="E32" s="20"/>
      <c r="F32" s="21">
        <v>21</v>
      </c>
      <c r="G32" s="22">
        <v>6</v>
      </c>
      <c r="H32" s="23">
        <f t="shared" si="1"/>
        <v>0.2857142857142857</v>
      </c>
      <c r="I32" s="24"/>
      <c r="J32" s="25">
        <v>20</v>
      </c>
      <c r="K32" s="22">
        <v>6</v>
      </c>
      <c r="L32" s="26">
        <f t="shared" si="2"/>
        <v>0.3</v>
      </c>
      <c r="M32" s="27"/>
      <c r="N32" s="30">
        <v>24</v>
      </c>
      <c r="O32" s="28">
        <v>11</v>
      </c>
      <c r="P32" s="26">
        <f t="shared" si="3"/>
        <v>0.45833333333333331</v>
      </c>
      <c r="Q32" s="29"/>
    </row>
    <row r="33" spans="1:17">
      <c r="A33" s="16" t="s">
        <v>38</v>
      </c>
      <c r="B33" s="17">
        <v>8</v>
      </c>
      <c r="C33" s="18">
        <v>4</v>
      </c>
      <c r="D33" s="19">
        <f t="shared" si="0"/>
        <v>0.5</v>
      </c>
      <c r="E33" s="20"/>
      <c r="F33" s="21">
        <v>9</v>
      </c>
      <c r="G33" s="22">
        <v>5</v>
      </c>
      <c r="H33" s="23">
        <f t="shared" si="1"/>
        <v>0.55555555555555558</v>
      </c>
      <c r="I33" s="24"/>
      <c r="J33" s="25">
        <v>6</v>
      </c>
      <c r="K33" s="28">
        <v>0</v>
      </c>
      <c r="L33" s="26">
        <f t="shared" si="2"/>
        <v>0</v>
      </c>
      <c r="M33" s="27"/>
      <c r="N33" s="30">
        <v>11</v>
      </c>
      <c r="O33" s="28">
        <v>6</v>
      </c>
      <c r="P33" s="26">
        <f t="shared" si="3"/>
        <v>0.54545454545454541</v>
      </c>
      <c r="Q33" s="29"/>
    </row>
    <row r="34" spans="1:17">
      <c r="A34" s="16" t="s">
        <v>39</v>
      </c>
      <c r="B34" s="17">
        <v>0</v>
      </c>
      <c r="C34" s="33">
        <v>0</v>
      </c>
      <c r="D34" s="19"/>
      <c r="E34" s="20"/>
      <c r="F34" s="28">
        <v>0</v>
      </c>
      <c r="G34" s="28">
        <v>0</v>
      </c>
      <c r="H34" s="23"/>
      <c r="I34" s="24"/>
      <c r="J34" s="28">
        <v>0</v>
      </c>
      <c r="K34" s="28">
        <v>0</v>
      </c>
      <c r="L34" s="26"/>
      <c r="M34" s="27"/>
      <c r="N34" s="30">
        <v>5</v>
      </c>
      <c r="O34" s="28">
        <v>1</v>
      </c>
      <c r="P34" s="26">
        <f t="shared" si="3"/>
        <v>0.2</v>
      </c>
      <c r="Q34" s="29"/>
    </row>
    <row r="35" spans="1:17">
      <c r="A35" s="16" t="s">
        <v>40</v>
      </c>
      <c r="B35" s="17">
        <v>0</v>
      </c>
      <c r="C35" s="18">
        <v>0</v>
      </c>
      <c r="D35" s="19"/>
      <c r="E35" s="20"/>
      <c r="F35" s="28">
        <v>0</v>
      </c>
      <c r="G35" s="28">
        <v>0</v>
      </c>
      <c r="H35" s="23"/>
      <c r="I35" s="24"/>
      <c r="J35" s="25">
        <v>1</v>
      </c>
      <c r="K35" s="22">
        <v>1</v>
      </c>
      <c r="L35" s="26">
        <f t="shared" si="2"/>
        <v>1</v>
      </c>
      <c r="M35" s="27"/>
      <c r="N35" s="28">
        <v>0</v>
      </c>
      <c r="O35" s="28">
        <v>0</v>
      </c>
      <c r="P35" s="26"/>
      <c r="Q35" s="29"/>
    </row>
    <row r="36" spans="1:17">
      <c r="A36" s="16" t="s">
        <v>41</v>
      </c>
      <c r="B36" s="17">
        <v>3</v>
      </c>
      <c r="C36" s="18">
        <v>0</v>
      </c>
      <c r="D36" s="19">
        <f t="shared" si="0"/>
        <v>0</v>
      </c>
      <c r="E36" s="20"/>
      <c r="F36" s="21">
        <v>3</v>
      </c>
      <c r="G36" s="22">
        <v>1</v>
      </c>
      <c r="H36" s="23">
        <f t="shared" si="1"/>
        <v>0.33333333333333331</v>
      </c>
      <c r="I36" s="24"/>
      <c r="J36" s="25">
        <v>6</v>
      </c>
      <c r="K36" s="28">
        <v>0</v>
      </c>
      <c r="L36" s="26">
        <f t="shared" si="2"/>
        <v>0</v>
      </c>
      <c r="M36" s="27"/>
      <c r="N36" s="30">
        <v>7</v>
      </c>
      <c r="O36" s="28">
        <v>2</v>
      </c>
      <c r="P36" s="26">
        <f t="shared" si="3"/>
        <v>0.2857142857142857</v>
      </c>
      <c r="Q36" s="29"/>
    </row>
    <row r="37" spans="1:17">
      <c r="A37" s="16" t="s">
        <v>42</v>
      </c>
      <c r="B37" s="17">
        <v>24</v>
      </c>
      <c r="C37" s="18">
        <v>4</v>
      </c>
      <c r="D37" s="19">
        <f t="shared" si="0"/>
        <v>0.16666666666666666</v>
      </c>
      <c r="E37" s="20"/>
      <c r="F37" s="21">
        <v>24</v>
      </c>
      <c r="G37" s="22">
        <v>9</v>
      </c>
      <c r="H37" s="23">
        <f t="shared" si="1"/>
        <v>0.375</v>
      </c>
      <c r="I37" s="24"/>
      <c r="J37" s="25">
        <v>33</v>
      </c>
      <c r="K37" s="22">
        <v>11</v>
      </c>
      <c r="L37" s="26">
        <f t="shared" si="2"/>
        <v>0.33333333333333331</v>
      </c>
      <c r="M37" s="27"/>
      <c r="N37" s="30">
        <v>21</v>
      </c>
      <c r="O37" s="28">
        <v>10</v>
      </c>
      <c r="P37" s="26">
        <f t="shared" si="3"/>
        <v>0.47619047619047616</v>
      </c>
      <c r="Q37" s="29"/>
    </row>
    <row r="38" spans="1:17">
      <c r="A38" s="16" t="s">
        <v>43</v>
      </c>
      <c r="B38" s="17">
        <v>1</v>
      </c>
      <c r="C38" s="18">
        <v>0</v>
      </c>
      <c r="D38" s="19">
        <f t="shared" si="0"/>
        <v>0</v>
      </c>
      <c r="E38" s="20"/>
      <c r="F38" s="21">
        <v>12</v>
      </c>
      <c r="G38" s="22">
        <v>4</v>
      </c>
      <c r="H38" s="23">
        <f t="shared" si="1"/>
        <v>0.33333333333333331</v>
      </c>
      <c r="I38" s="24"/>
      <c r="J38" s="25">
        <v>5</v>
      </c>
      <c r="K38" s="22">
        <v>1</v>
      </c>
      <c r="L38" s="26">
        <f t="shared" si="2"/>
        <v>0.2</v>
      </c>
      <c r="M38" s="27"/>
      <c r="N38" s="30">
        <v>5</v>
      </c>
      <c r="O38" s="28">
        <v>0</v>
      </c>
      <c r="P38" s="26">
        <f t="shared" si="3"/>
        <v>0</v>
      </c>
      <c r="Q38" s="29"/>
    </row>
    <row r="39" spans="1:17">
      <c r="A39" s="16" t="s">
        <v>44</v>
      </c>
      <c r="B39" s="17">
        <v>1</v>
      </c>
      <c r="C39" s="33">
        <v>0</v>
      </c>
      <c r="D39" s="19">
        <f t="shared" si="0"/>
        <v>0</v>
      </c>
      <c r="E39" s="20"/>
      <c r="F39" s="28">
        <v>0</v>
      </c>
      <c r="G39" s="28">
        <v>0</v>
      </c>
      <c r="H39" s="23"/>
      <c r="I39" s="24"/>
      <c r="J39" s="25">
        <v>1</v>
      </c>
      <c r="K39" s="28">
        <v>0</v>
      </c>
      <c r="L39" s="26">
        <f t="shared" si="2"/>
        <v>0</v>
      </c>
      <c r="M39" s="27"/>
      <c r="N39" s="28">
        <v>0</v>
      </c>
      <c r="O39" s="28">
        <v>0</v>
      </c>
      <c r="P39" s="26"/>
      <c r="Q39" s="29"/>
    </row>
    <row r="40" spans="1:17">
      <c r="A40" s="16" t="s">
        <v>45</v>
      </c>
      <c r="B40" s="17">
        <v>8</v>
      </c>
      <c r="C40" s="18">
        <v>3</v>
      </c>
      <c r="D40" s="19">
        <f t="shared" si="0"/>
        <v>0.375</v>
      </c>
      <c r="E40" s="20"/>
      <c r="F40" s="21">
        <v>6</v>
      </c>
      <c r="G40" s="22">
        <v>1</v>
      </c>
      <c r="H40" s="23">
        <f t="shared" si="1"/>
        <v>0.16666666666666666</v>
      </c>
      <c r="I40" s="24"/>
      <c r="J40" s="25">
        <v>8</v>
      </c>
      <c r="K40" s="28">
        <v>0</v>
      </c>
      <c r="L40" s="26">
        <f t="shared" si="2"/>
        <v>0</v>
      </c>
      <c r="M40" s="27"/>
      <c r="N40" s="30">
        <v>7</v>
      </c>
      <c r="O40" s="28">
        <v>1</v>
      </c>
      <c r="P40" s="26">
        <f t="shared" si="3"/>
        <v>0.14285714285714285</v>
      </c>
      <c r="Q40" s="29"/>
    </row>
    <row r="41" spans="1:17">
      <c r="A41" s="16" t="s">
        <v>46</v>
      </c>
      <c r="B41" s="17">
        <v>4</v>
      </c>
      <c r="C41" s="18">
        <v>1</v>
      </c>
      <c r="D41" s="19">
        <f t="shared" si="0"/>
        <v>0.25</v>
      </c>
      <c r="E41" s="20"/>
      <c r="F41" s="21">
        <v>1</v>
      </c>
      <c r="G41" s="22">
        <v>1</v>
      </c>
      <c r="H41" s="23">
        <f t="shared" si="1"/>
        <v>1</v>
      </c>
      <c r="I41" s="24"/>
      <c r="J41" s="28">
        <v>0</v>
      </c>
      <c r="K41" s="28">
        <v>0</v>
      </c>
      <c r="L41" s="26"/>
      <c r="M41" s="27"/>
      <c r="N41" s="28">
        <v>0</v>
      </c>
      <c r="O41" s="28">
        <v>0</v>
      </c>
      <c r="P41" s="26"/>
      <c r="Q41" s="29"/>
    </row>
    <row r="42" spans="1:17">
      <c r="A42" s="16" t="s">
        <v>47</v>
      </c>
      <c r="B42" s="17">
        <v>2</v>
      </c>
      <c r="C42" s="18">
        <v>1</v>
      </c>
      <c r="D42" s="19">
        <f t="shared" si="0"/>
        <v>0.5</v>
      </c>
      <c r="E42" s="20"/>
      <c r="F42" s="21">
        <v>5</v>
      </c>
      <c r="G42" s="22">
        <v>1</v>
      </c>
      <c r="H42" s="23">
        <f t="shared" si="1"/>
        <v>0.2</v>
      </c>
      <c r="I42" s="24"/>
      <c r="J42" s="34">
        <v>1</v>
      </c>
      <c r="K42" s="22">
        <v>1</v>
      </c>
      <c r="L42" s="26">
        <f t="shared" si="2"/>
        <v>1</v>
      </c>
      <c r="M42" s="27"/>
      <c r="N42" s="28">
        <v>0</v>
      </c>
      <c r="O42" s="28">
        <v>0</v>
      </c>
      <c r="P42" s="26"/>
      <c r="Q42" s="29"/>
    </row>
    <row r="43" spans="1:17">
      <c r="A43" s="16" t="s">
        <v>48</v>
      </c>
      <c r="B43" s="17">
        <v>3</v>
      </c>
      <c r="C43" s="18">
        <v>2</v>
      </c>
      <c r="D43" s="19">
        <f t="shared" si="0"/>
        <v>0.66666666666666663</v>
      </c>
      <c r="E43" s="20"/>
      <c r="F43" s="21">
        <v>3</v>
      </c>
      <c r="G43" s="22">
        <v>1</v>
      </c>
      <c r="H43" s="23">
        <f t="shared" si="1"/>
        <v>0.33333333333333331</v>
      </c>
      <c r="I43" s="24"/>
      <c r="J43" s="25">
        <v>3</v>
      </c>
      <c r="K43" s="28">
        <v>0</v>
      </c>
      <c r="L43" s="26">
        <f t="shared" si="2"/>
        <v>0</v>
      </c>
      <c r="M43" s="27"/>
      <c r="N43" s="30">
        <v>4</v>
      </c>
      <c r="O43" s="28">
        <v>0</v>
      </c>
      <c r="P43" s="26">
        <f t="shared" si="3"/>
        <v>0</v>
      </c>
      <c r="Q43" s="29"/>
    </row>
    <row r="44" spans="1:17">
      <c r="A44" s="16" t="s">
        <v>49</v>
      </c>
      <c r="B44" s="17">
        <v>6</v>
      </c>
      <c r="C44" s="18">
        <v>3</v>
      </c>
      <c r="D44" s="19">
        <f t="shared" si="0"/>
        <v>0.5</v>
      </c>
      <c r="E44" s="20"/>
      <c r="F44" s="21">
        <v>3</v>
      </c>
      <c r="G44" s="22">
        <v>1</v>
      </c>
      <c r="H44" s="23">
        <f t="shared" si="1"/>
        <v>0.33333333333333331</v>
      </c>
      <c r="I44" s="24"/>
      <c r="J44" s="25">
        <v>8</v>
      </c>
      <c r="K44" s="22">
        <v>1</v>
      </c>
      <c r="L44" s="26">
        <f t="shared" si="2"/>
        <v>0.125</v>
      </c>
      <c r="M44" s="27"/>
      <c r="N44" s="30">
        <v>11</v>
      </c>
      <c r="O44" s="28">
        <v>0</v>
      </c>
      <c r="P44" s="26">
        <f t="shared" si="3"/>
        <v>0</v>
      </c>
      <c r="Q44" s="29"/>
    </row>
    <row r="45" spans="1:17">
      <c r="A45" s="16" t="s">
        <v>50</v>
      </c>
      <c r="B45" s="17">
        <v>10</v>
      </c>
      <c r="C45" s="18">
        <v>2</v>
      </c>
      <c r="D45" s="19">
        <f t="shared" si="0"/>
        <v>0.2</v>
      </c>
      <c r="E45" s="20"/>
      <c r="F45" s="21">
        <v>14</v>
      </c>
      <c r="G45" s="22">
        <v>9</v>
      </c>
      <c r="H45" s="23">
        <f t="shared" si="1"/>
        <v>0.6428571428571429</v>
      </c>
      <c r="I45" s="24"/>
      <c r="J45" s="25">
        <v>10</v>
      </c>
      <c r="K45" s="22">
        <v>1</v>
      </c>
      <c r="L45" s="26">
        <f t="shared" si="2"/>
        <v>0.1</v>
      </c>
      <c r="M45" s="27"/>
      <c r="N45" s="30">
        <v>11</v>
      </c>
      <c r="O45" s="28">
        <v>10</v>
      </c>
      <c r="P45" s="26">
        <f t="shared" si="3"/>
        <v>0.90909090909090906</v>
      </c>
      <c r="Q45" s="29"/>
    </row>
    <row r="46" spans="1:17">
      <c r="A46" s="16" t="s">
        <v>51</v>
      </c>
      <c r="B46" s="17">
        <v>7</v>
      </c>
      <c r="C46" s="18">
        <v>1</v>
      </c>
      <c r="D46" s="19">
        <f t="shared" si="0"/>
        <v>0.14285714285714285</v>
      </c>
      <c r="E46" s="20"/>
      <c r="F46" s="21">
        <v>2</v>
      </c>
      <c r="G46" s="22">
        <v>0</v>
      </c>
      <c r="H46" s="23">
        <f t="shared" si="1"/>
        <v>0</v>
      </c>
      <c r="I46" s="24"/>
      <c r="J46" s="28">
        <v>0</v>
      </c>
      <c r="K46" s="28">
        <v>0</v>
      </c>
      <c r="L46" s="26"/>
      <c r="M46" s="27"/>
      <c r="N46" s="30">
        <v>2</v>
      </c>
      <c r="O46" s="28">
        <v>0</v>
      </c>
      <c r="P46" s="26">
        <f t="shared" si="3"/>
        <v>0</v>
      </c>
      <c r="Q46" s="29"/>
    </row>
    <row r="47" spans="1:17">
      <c r="A47" s="16" t="s">
        <v>52</v>
      </c>
      <c r="B47" s="17">
        <v>3</v>
      </c>
      <c r="C47" s="18">
        <v>1</v>
      </c>
      <c r="D47" s="19">
        <f t="shared" si="0"/>
        <v>0.33333333333333331</v>
      </c>
      <c r="E47" s="20"/>
      <c r="F47" s="21">
        <v>1</v>
      </c>
      <c r="G47" s="22">
        <v>0</v>
      </c>
      <c r="H47" s="23">
        <f t="shared" si="1"/>
        <v>0</v>
      </c>
      <c r="I47" s="24"/>
      <c r="J47" s="25">
        <v>2</v>
      </c>
      <c r="K47" s="22">
        <v>1</v>
      </c>
      <c r="L47" s="26">
        <f t="shared" si="2"/>
        <v>0.5</v>
      </c>
      <c r="M47" s="27"/>
      <c r="N47" s="28">
        <v>0</v>
      </c>
      <c r="O47" s="28">
        <v>0</v>
      </c>
      <c r="P47" s="26"/>
      <c r="Q47" s="29"/>
    </row>
    <row r="48" spans="1:17">
      <c r="A48" s="16" t="s">
        <v>53</v>
      </c>
      <c r="B48" s="17">
        <v>4</v>
      </c>
      <c r="C48" s="18">
        <v>0</v>
      </c>
      <c r="D48" s="19">
        <f t="shared" si="0"/>
        <v>0</v>
      </c>
      <c r="E48" s="20"/>
      <c r="F48" s="21">
        <v>5</v>
      </c>
      <c r="G48" s="22">
        <v>0</v>
      </c>
      <c r="H48" s="23">
        <f t="shared" si="1"/>
        <v>0</v>
      </c>
      <c r="I48" s="24"/>
      <c r="J48" s="25">
        <v>3</v>
      </c>
      <c r="K48" s="22">
        <v>1</v>
      </c>
      <c r="L48" s="26">
        <f t="shared" si="2"/>
        <v>0.33333333333333331</v>
      </c>
      <c r="M48" s="27"/>
      <c r="N48" s="30">
        <v>3</v>
      </c>
      <c r="O48" s="28">
        <v>0</v>
      </c>
      <c r="P48" s="26">
        <f t="shared" si="3"/>
        <v>0</v>
      </c>
      <c r="Q48" s="29"/>
    </row>
    <row r="49" spans="1:17">
      <c r="A49" s="16" t="s">
        <v>54</v>
      </c>
      <c r="B49" s="17">
        <v>11</v>
      </c>
      <c r="C49" s="18">
        <v>2</v>
      </c>
      <c r="D49" s="19">
        <f t="shared" si="0"/>
        <v>0.18181818181818182</v>
      </c>
      <c r="E49" s="20"/>
      <c r="F49" s="21">
        <v>25</v>
      </c>
      <c r="G49" s="22">
        <v>6</v>
      </c>
      <c r="H49" s="23">
        <f t="shared" si="1"/>
        <v>0.24</v>
      </c>
      <c r="I49" s="24"/>
      <c r="J49" s="25">
        <v>11</v>
      </c>
      <c r="K49" s="22">
        <v>2</v>
      </c>
      <c r="L49" s="26">
        <f t="shared" si="2"/>
        <v>0.18181818181818182</v>
      </c>
      <c r="M49" s="27"/>
      <c r="N49" s="30">
        <v>14</v>
      </c>
      <c r="O49" s="28">
        <v>3</v>
      </c>
      <c r="P49" s="26">
        <f t="shared" si="3"/>
        <v>0.21428571428571427</v>
      </c>
      <c r="Q49" s="29"/>
    </row>
    <row r="50" spans="1:17">
      <c r="A50" s="16" t="s">
        <v>55</v>
      </c>
      <c r="B50" s="17">
        <v>0</v>
      </c>
      <c r="C50" s="18">
        <v>0</v>
      </c>
      <c r="D50" s="19"/>
      <c r="E50" s="20"/>
      <c r="F50" s="21">
        <v>2</v>
      </c>
      <c r="G50" s="22">
        <v>1</v>
      </c>
      <c r="H50" s="23">
        <f t="shared" si="1"/>
        <v>0.5</v>
      </c>
      <c r="I50" s="24"/>
      <c r="J50" s="25">
        <v>6</v>
      </c>
      <c r="K50" s="22">
        <v>1</v>
      </c>
      <c r="L50" s="26">
        <f t="shared" si="2"/>
        <v>0.16666666666666666</v>
      </c>
      <c r="M50" s="27"/>
      <c r="N50" s="30">
        <v>3</v>
      </c>
      <c r="O50" s="28">
        <v>1</v>
      </c>
      <c r="P50" s="26">
        <f t="shared" si="3"/>
        <v>0.33333333333333331</v>
      </c>
      <c r="Q50" s="29"/>
    </row>
    <row r="51" spans="1:17">
      <c r="A51" s="16" t="s">
        <v>56</v>
      </c>
      <c r="B51" s="17">
        <v>23</v>
      </c>
      <c r="C51" s="18">
        <v>10</v>
      </c>
      <c r="D51" s="19">
        <f t="shared" si="0"/>
        <v>0.43478260869565216</v>
      </c>
      <c r="E51" s="20"/>
      <c r="F51" s="21">
        <v>26</v>
      </c>
      <c r="G51" s="22">
        <v>8</v>
      </c>
      <c r="H51" s="23">
        <f t="shared" si="1"/>
        <v>0.30769230769230771</v>
      </c>
      <c r="I51" s="24"/>
      <c r="J51" s="25">
        <v>14</v>
      </c>
      <c r="K51" s="22">
        <v>4</v>
      </c>
      <c r="L51" s="26">
        <f t="shared" si="2"/>
        <v>0.2857142857142857</v>
      </c>
      <c r="M51" s="27"/>
      <c r="N51" s="30">
        <v>20</v>
      </c>
      <c r="O51" s="28">
        <v>4</v>
      </c>
      <c r="P51" s="26">
        <f t="shared" si="3"/>
        <v>0.2</v>
      </c>
      <c r="Q51" s="29"/>
    </row>
    <row r="52" spans="1:17">
      <c r="A52" s="16" t="s">
        <v>57</v>
      </c>
      <c r="B52" s="17">
        <v>1</v>
      </c>
      <c r="C52" s="18">
        <v>0</v>
      </c>
      <c r="D52" s="19">
        <f t="shared" si="0"/>
        <v>0</v>
      </c>
      <c r="E52" s="20"/>
      <c r="F52" s="21">
        <v>2</v>
      </c>
      <c r="G52" s="22">
        <v>1</v>
      </c>
      <c r="H52" s="23">
        <f t="shared" si="1"/>
        <v>0.5</v>
      </c>
      <c r="I52" s="24"/>
      <c r="J52" s="25">
        <v>3</v>
      </c>
      <c r="K52" s="28">
        <v>0</v>
      </c>
      <c r="L52" s="26">
        <f t="shared" si="2"/>
        <v>0</v>
      </c>
      <c r="M52" s="27"/>
      <c r="N52" s="30">
        <v>4</v>
      </c>
      <c r="O52" s="28">
        <v>2</v>
      </c>
      <c r="P52" s="26">
        <f t="shared" si="3"/>
        <v>0.5</v>
      </c>
      <c r="Q52" s="29"/>
    </row>
    <row r="53" spans="1:17">
      <c r="A53" s="16" t="s">
        <v>58</v>
      </c>
      <c r="B53" s="17">
        <v>3</v>
      </c>
      <c r="C53" s="18">
        <v>0</v>
      </c>
      <c r="D53" s="19">
        <f t="shared" si="0"/>
        <v>0</v>
      </c>
      <c r="E53" s="20"/>
      <c r="F53" s="21">
        <v>5</v>
      </c>
      <c r="G53" s="22">
        <v>1</v>
      </c>
      <c r="H53" s="23">
        <f t="shared" si="1"/>
        <v>0.2</v>
      </c>
      <c r="I53" s="24"/>
      <c r="J53" s="28">
        <v>0</v>
      </c>
      <c r="K53" s="28">
        <v>0</v>
      </c>
      <c r="L53" s="26"/>
      <c r="M53" s="27"/>
      <c r="N53" s="28">
        <v>0</v>
      </c>
      <c r="O53" s="28">
        <v>0</v>
      </c>
      <c r="P53" s="26"/>
      <c r="Q53" s="29"/>
    </row>
    <row r="54" spans="1:17">
      <c r="A54" s="16" t="s">
        <v>59</v>
      </c>
      <c r="B54" s="17">
        <v>0</v>
      </c>
      <c r="C54" s="33">
        <v>0</v>
      </c>
      <c r="D54" s="19"/>
      <c r="E54" s="20"/>
      <c r="F54" s="21">
        <v>3</v>
      </c>
      <c r="G54" s="22">
        <v>0</v>
      </c>
      <c r="H54" s="23">
        <f t="shared" si="1"/>
        <v>0</v>
      </c>
      <c r="I54" s="24"/>
      <c r="J54" s="25">
        <v>4</v>
      </c>
      <c r="K54" s="28">
        <v>0</v>
      </c>
      <c r="L54" s="26">
        <f t="shared" si="2"/>
        <v>0</v>
      </c>
      <c r="M54" s="27"/>
      <c r="N54" s="30">
        <v>7</v>
      </c>
      <c r="O54" s="28">
        <v>2</v>
      </c>
      <c r="P54" s="26">
        <f t="shared" si="3"/>
        <v>0.2857142857142857</v>
      </c>
      <c r="Q54" s="29"/>
    </row>
    <row r="55" spans="1:17">
      <c r="A55" s="16" t="s">
        <v>60</v>
      </c>
      <c r="B55" s="17">
        <v>1</v>
      </c>
      <c r="C55" s="18">
        <v>0</v>
      </c>
      <c r="D55" s="19">
        <f t="shared" si="0"/>
        <v>0</v>
      </c>
      <c r="E55" s="20"/>
      <c r="F55" s="21">
        <v>2</v>
      </c>
      <c r="G55" s="22">
        <v>0</v>
      </c>
      <c r="H55" s="23">
        <f t="shared" si="1"/>
        <v>0</v>
      </c>
      <c r="I55" s="24"/>
      <c r="J55" s="25">
        <v>4</v>
      </c>
      <c r="K55" s="22">
        <v>2</v>
      </c>
      <c r="L55" s="26">
        <f t="shared" si="2"/>
        <v>0.5</v>
      </c>
      <c r="M55" s="27"/>
      <c r="N55" s="30">
        <v>1</v>
      </c>
      <c r="O55" s="28">
        <v>0</v>
      </c>
      <c r="P55" s="26">
        <f t="shared" si="3"/>
        <v>0</v>
      </c>
      <c r="Q55" s="29"/>
    </row>
    <row r="56" spans="1:17">
      <c r="A56" s="16" t="s">
        <v>61</v>
      </c>
      <c r="B56" s="17">
        <v>0</v>
      </c>
      <c r="C56" s="33">
        <v>0</v>
      </c>
      <c r="D56" s="19"/>
      <c r="E56" s="20"/>
      <c r="F56" s="28">
        <v>0</v>
      </c>
      <c r="G56" s="28">
        <v>0</v>
      </c>
      <c r="H56" s="23"/>
      <c r="I56" s="24"/>
      <c r="J56" s="28">
        <v>0</v>
      </c>
      <c r="K56" s="28">
        <v>0</v>
      </c>
      <c r="L56" s="26"/>
      <c r="M56" s="27"/>
      <c r="N56" s="30">
        <v>1</v>
      </c>
      <c r="O56" s="28">
        <v>0</v>
      </c>
      <c r="P56" s="26">
        <f t="shared" si="3"/>
        <v>0</v>
      </c>
      <c r="Q56" s="29"/>
    </row>
    <row r="57" spans="1:17">
      <c r="A57" s="16" t="s">
        <v>62</v>
      </c>
      <c r="B57" s="17">
        <v>11</v>
      </c>
      <c r="C57" s="18">
        <v>1</v>
      </c>
      <c r="D57" s="19">
        <f t="shared" si="0"/>
        <v>9.0909090909090912E-2</v>
      </c>
      <c r="E57" s="20"/>
      <c r="F57" s="21">
        <v>10</v>
      </c>
      <c r="G57" s="22">
        <v>2</v>
      </c>
      <c r="H57" s="23">
        <f t="shared" si="1"/>
        <v>0.2</v>
      </c>
      <c r="I57" s="24"/>
      <c r="J57" s="25">
        <v>4</v>
      </c>
      <c r="K57" s="22">
        <v>1</v>
      </c>
      <c r="L57" s="26">
        <f t="shared" si="2"/>
        <v>0.25</v>
      </c>
      <c r="M57" s="27"/>
      <c r="N57" s="30">
        <v>3</v>
      </c>
      <c r="O57" s="28">
        <v>1</v>
      </c>
      <c r="P57" s="26">
        <f t="shared" si="3"/>
        <v>0.33333333333333331</v>
      </c>
      <c r="Q57" s="29"/>
    </row>
    <row r="58" spans="1:17">
      <c r="A58" s="16" t="s">
        <v>63</v>
      </c>
      <c r="B58" s="17">
        <v>7</v>
      </c>
      <c r="C58" s="18">
        <v>0</v>
      </c>
      <c r="D58" s="19">
        <f t="shared" si="0"/>
        <v>0</v>
      </c>
      <c r="E58" s="20"/>
      <c r="F58" s="21">
        <v>7</v>
      </c>
      <c r="G58" s="22">
        <v>3</v>
      </c>
      <c r="H58" s="23">
        <f t="shared" si="1"/>
        <v>0.42857142857142855</v>
      </c>
      <c r="I58" s="24"/>
      <c r="J58" s="25">
        <v>11</v>
      </c>
      <c r="K58" s="22">
        <v>3</v>
      </c>
      <c r="L58" s="26">
        <f t="shared" si="2"/>
        <v>0.27272727272727271</v>
      </c>
      <c r="M58" s="27"/>
      <c r="N58" s="30">
        <v>13</v>
      </c>
      <c r="O58" s="28">
        <v>4</v>
      </c>
      <c r="P58" s="26">
        <f t="shared" si="3"/>
        <v>0.30769230769230771</v>
      </c>
      <c r="Q58" s="29"/>
    </row>
    <row r="59" spans="1:17">
      <c r="A59" s="16" t="s">
        <v>64</v>
      </c>
      <c r="B59" s="17">
        <v>79</v>
      </c>
      <c r="C59" s="18">
        <v>16</v>
      </c>
      <c r="D59" s="19">
        <f t="shared" si="0"/>
        <v>0.20253164556962025</v>
      </c>
      <c r="E59" s="20"/>
      <c r="F59" s="21">
        <v>80</v>
      </c>
      <c r="G59" s="22">
        <v>26</v>
      </c>
      <c r="H59" s="23">
        <f t="shared" si="1"/>
        <v>0.32500000000000001</v>
      </c>
      <c r="I59" s="24"/>
      <c r="J59" s="25">
        <v>92</v>
      </c>
      <c r="K59" s="22">
        <v>10</v>
      </c>
      <c r="L59" s="26">
        <f t="shared" si="2"/>
        <v>0.10869565217391304</v>
      </c>
      <c r="M59" s="27"/>
      <c r="N59" s="30">
        <v>91</v>
      </c>
      <c r="O59" s="28">
        <v>19</v>
      </c>
      <c r="P59" s="26">
        <f t="shared" si="3"/>
        <v>0.2087912087912088</v>
      </c>
      <c r="Q59" s="29"/>
    </row>
    <row r="60" spans="1:17">
      <c r="A60" s="16" t="s">
        <v>65</v>
      </c>
      <c r="B60" s="17">
        <v>7</v>
      </c>
      <c r="C60" s="33">
        <v>0</v>
      </c>
      <c r="D60" s="19">
        <f t="shared" si="0"/>
        <v>0</v>
      </c>
      <c r="E60" s="20"/>
      <c r="F60" s="21">
        <v>5</v>
      </c>
      <c r="G60" s="22">
        <v>0</v>
      </c>
      <c r="H60" s="23">
        <f t="shared" si="1"/>
        <v>0</v>
      </c>
      <c r="I60" s="24"/>
      <c r="J60" s="28">
        <v>0</v>
      </c>
      <c r="K60" s="28">
        <v>0</v>
      </c>
      <c r="L60" s="26"/>
      <c r="M60" s="27"/>
      <c r="N60" s="28">
        <v>0</v>
      </c>
      <c r="O60" s="28">
        <v>0</v>
      </c>
      <c r="P60" s="26"/>
      <c r="Q60" s="29"/>
    </row>
    <row r="61" spans="1:17">
      <c r="A61" s="16" t="s">
        <v>66</v>
      </c>
      <c r="B61" s="17">
        <v>5</v>
      </c>
      <c r="C61" s="18">
        <v>1</v>
      </c>
      <c r="D61" s="19">
        <f t="shared" si="0"/>
        <v>0.2</v>
      </c>
      <c r="E61" s="20"/>
      <c r="F61" s="21">
        <v>1</v>
      </c>
      <c r="G61" s="22">
        <v>0</v>
      </c>
      <c r="H61" s="23">
        <f t="shared" si="1"/>
        <v>0</v>
      </c>
      <c r="I61" s="24"/>
      <c r="J61" s="34">
        <v>4</v>
      </c>
      <c r="K61" s="22">
        <v>1</v>
      </c>
      <c r="L61" s="26">
        <f t="shared" si="2"/>
        <v>0.25</v>
      </c>
      <c r="M61" s="27"/>
      <c r="N61" s="30">
        <v>6</v>
      </c>
      <c r="O61" s="28">
        <v>1</v>
      </c>
      <c r="P61" s="26">
        <f t="shared" si="3"/>
        <v>0.16666666666666666</v>
      </c>
      <c r="Q61" s="29"/>
    </row>
    <row r="62" spans="1:17">
      <c r="A62" s="16" t="s">
        <v>67</v>
      </c>
      <c r="B62" s="17">
        <v>2</v>
      </c>
      <c r="C62" s="18">
        <v>1</v>
      </c>
      <c r="D62" s="19">
        <f t="shared" si="0"/>
        <v>0.5</v>
      </c>
      <c r="E62" s="20"/>
      <c r="F62" s="28">
        <v>0</v>
      </c>
      <c r="G62" s="28">
        <v>0</v>
      </c>
      <c r="H62" s="23"/>
      <c r="I62" s="24"/>
      <c r="J62" s="25">
        <v>1</v>
      </c>
      <c r="K62" s="28">
        <v>0</v>
      </c>
      <c r="L62" s="26">
        <f t="shared" si="2"/>
        <v>0</v>
      </c>
      <c r="M62" s="27"/>
      <c r="N62" s="30">
        <v>1</v>
      </c>
      <c r="O62" s="28">
        <v>0</v>
      </c>
      <c r="P62" s="26">
        <f t="shared" si="3"/>
        <v>0</v>
      </c>
      <c r="Q62" s="29"/>
    </row>
    <row r="63" spans="1:17">
      <c r="A63" s="16" t="s">
        <v>68</v>
      </c>
      <c r="B63" s="17">
        <v>0</v>
      </c>
      <c r="C63" s="18">
        <v>0</v>
      </c>
      <c r="D63" s="19"/>
      <c r="E63" s="20"/>
      <c r="F63" s="21">
        <v>2</v>
      </c>
      <c r="G63" s="22">
        <v>1</v>
      </c>
      <c r="H63" s="23">
        <f t="shared" si="1"/>
        <v>0.5</v>
      </c>
      <c r="I63" s="24"/>
      <c r="J63" s="28">
        <v>0</v>
      </c>
      <c r="K63" s="28">
        <v>0</v>
      </c>
      <c r="L63" s="26"/>
      <c r="M63" s="27"/>
      <c r="N63" s="30">
        <v>10</v>
      </c>
      <c r="O63" s="28">
        <v>2</v>
      </c>
      <c r="P63" s="26">
        <f t="shared" si="3"/>
        <v>0.2</v>
      </c>
      <c r="Q63" s="29"/>
    </row>
    <row r="64" spans="1:17">
      <c r="A64" s="16" t="s">
        <v>69</v>
      </c>
      <c r="B64" s="17">
        <v>14</v>
      </c>
      <c r="C64" s="18">
        <v>3</v>
      </c>
      <c r="D64" s="19">
        <f t="shared" si="0"/>
        <v>0.21428571428571427</v>
      </c>
      <c r="E64" s="20"/>
      <c r="F64" s="21">
        <v>13</v>
      </c>
      <c r="G64" s="22">
        <v>6</v>
      </c>
      <c r="H64" s="23">
        <f t="shared" si="1"/>
        <v>0.46153846153846156</v>
      </c>
      <c r="I64" s="24"/>
      <c r="J64" s="28">
        <v>0</v>
      </c>
      <c r="K64" s="28">
        <v>0</v>
      </c>
      <c r="L64" s="26"/>
      <c r="M64" s="27"/>
      <c r="N64" s="28">
        <v>0</v>
      </c>
      <c r="O64" s="28">
        <v>0</v>
      </c>
      <c r="P64" s="26"/>
      <c r="Q64" s="29"/>
    </row>
    <row r="65" spans="1:17">
      <c r="A65" s="16" t="s">
        <v>70</v>
      </c>
      <c r="B65" s="17">
        <v>9</v>
      </c>
      <c r="C65" s="18">
        <v>2</v>
      </c>
      <c r="D65" s="19">
        <f t="shared" si="0"/>
        <v>0.22222222222222221</v>
      </c>
      <c r="E65" s="20"/>
      <c r="F65" s="21">
        <v>6</v>
      </c>
      <c r="G65" s="22">
        <v>0</v>
      </c>
      <c r="H65" s="23">
        <f t="shared" si="1"/>
        <v>0</v>
      </c>
      <c r="I65" s="24"/>
      <c r="J65" s="25">
        <v>11</v>
      </c>
      <c r="K65" s="28">
        <v>0</v>
      </c>
      <c r="L65" s="26">
        <f t="shared" si="2"/>
        <v>0</v>
      </c>
      <c r="M65" s="27"/>
      <c r="N65" s="30">
        <v>16</v>
      </c>
      <c r="O65" s="28">
        <v>4</v>
      </c>
      <c r="P65" s="26">
        <f t="shared" si="3"/>
        <v>0.25</v>
      </c>
      <c r="Q65" s="29"/>
    </row>
    <row r="66" spans="1:17">
      <c r="A66" s="16" t="s">
        <v>71</v>
      </c>
      <c r="B66" s="17">
        <v>0</v>
      </c>
      <c r="C66" s="33">
        <v>0</v>
      </c>
      <c r="D66" s="19"/>
      <c r="E66" s="20"/>
      <c r="F66" s="28">
        <v>0</v>
      </c>
      <c r="G66" s="28">
        <v>0</v>
      </c>
      <c r="H66" s="23"/>
      <c r="I66" s="24"/>
      <c r="J66" s="28">
        <v>0</v>
      </c>
      <c r="K66" s="28">
        <v>0</v>
      </c>
      <c r="L66" s="26"/>
      <c r="M66" s="27"/>
      <c r="N66" s="30">
        <v>2</v>
      </c>
      <c r="O66" s="28">
        <v>1</v>
      </c>
      <c r="P66" s="26">
        <f t="shared" si="3"/>
        <v>0.5</v>
      </c>
      <c r="Q66" s="29"/>
    </row>
    <row r="67" spans="1:17">
      <c r="A67" s="16" t="s">
        <v>72</v>
      </c>
      <c r="B67" s="17">
        <v>33</v>
      </c>
      <c r="C67" s="18">
        <v>8</v>
      </c>
      <c r="D67" s="19">
        <f t="shared" si="0"/>
        <v>0.24242424242424243</v>
      </c>
      <c r="E67" s="20"/>
      <c r="F67" s="21">
        <v>18</v>
      </c>
      <c r="G67" s="22">
        <v>7</v>
      </c>
      <c r="H67" s="23">
        <f t="shared" si="1"/>
        <v>0.3888888888888889</v>
      </c>
      <c r="I67" s="24"/>
      <c r="J67" s="25">
        <v>21</v>
      </c>
      <c r="K67" s="22">
        <v>7</v>
      </c>
      <c r="L67" s="26">
        <f t="shared" si="2"/>
        <v>0.33333333333333331</v>
      </c>
      <c r="M67" s="27"/>
      <c r="N67" s="30">
        <v>9</v>
      </c>
      <c r="O67" s="28">
        <v>2</v>
      </c>
      <c r="P67" s="26">
        <f t="shared" si="3"/>
        <v>0.22222222222222221</v>
      </c>
      <c r="Q67" s="29"/>
    </row>
    <row r="68" spans="1:17">
      <c r="A68" s="16" t="s">
        <v>73</v>
      </c>
      <c r="B68" s="17">
        <v>4</v>
      </c>
      <c r="C68" s="18">
        <v>0</v>
      </c>
      <c r="D68" s="19">
        <f t="shared" si="0"/>
        <v>0</v>
      </c>
      <c r="E68" s="20"/>
      <c r="F68" s="21">
        <v>1</v>
      </c>
      <c r="G68" s="22">
        <v>1</v>
      </c>
      <c r="H68" s="23">
        <f t="shared" si="1"/>
        <v>1</v>
      </c>
      <c r="I68" s="24"/>
      <c r="J68" s="28">
        <v>0</v>
      </c>
      <c r="K68" s="28">
        <v>0</v>
      </c>
      <c r="L68" s="26"/>
      <c r="M68" s="27"/>
      <c r="N68" s="28">
        <v>0</v>
      </c>
      <c r="O68" s="28">
        <v>0</v>
      </c>
      <c r="P68" s="26"/>
      <c r="Q68" s="29"/>
    </row>
    <row r="69" spans="1:17">
      <c r="A69" s="16" t="s">
        <v>74</v>
      </c>
      <c r="B69" s="17">
        <v>0</v>
      </c>
      <c r="C69" s="33">
        <v>0</v>
      </c>
      <c r="D69" s="19"/>
      <c r="E69" s="20"/>
      <c r="F69" s="28">
        <v>0</v>
      </c>
      <c r="G69" s="28">
        <v>0</v>
      </c>
      <c r="H69" s="23"/>
      <c r="I69" s="24"/>
      <c r="J69" s="25">
        <v>1</v>
      </c>
      <c r="K69" s="28">
        <v>0</v>
      </c>
      <c r="L69" s="26">
        <f t="shared" si="2"/>
        <v>0</v>
      </c>
      <c r="M69" s="27"/>
      <c r="N69" s="28">
        <v>0</v>
      </c>
      <c r="O69" s="28">
        <v>0</v>
      </c>
      <c r="P69" s="26"/>
      <c r="Q69" s="29"/>
    </row>
    <row r="70" spans="1:17">
      <c r="A70" s="16" t="s">
        <v>75</v>
      </c>
      <c r="B70" s="17">
        <v>0</v>
      </c>
      <c r="C70" s="33">
        <v>0</v>
      </c>
      <c r="D70" s="19"/>
      <c r="E70" s="20"/>
      <c r="F70" s="21">
        <v>1</v>
      </c>
      <c r="G70" s="22">
        <v>0</v>
      </c>
      <c r="H70" s="23">
        <f t="shared" si="1"/>
        <v>0</v>
      </c>
      <c r="I70" s="24"/>
      <c r="J70" s="25">
        <v>2</v>
      </c>
      <c r="K70" s="28">
        <v>0</v>
      </c>
      <c r="L70" s="26">
        <f t="shared" si="2"/>
        <v>0</v>
      </c>
      <c r="M70" s="27"/>
      <c r="N70" s="28">
        <v>0</v>
      </c>
      <c r="O70" s="28">
        <v>0</v>
      </c>
      <c r="P70" s="26"/>
      <c r="Q70" s="29"/>
    </row>
    <row r="71" spans="1:17">
      <c r="A71" s="16" t="s">
        <v>76</v>
      </c>
      <c r="B71" s="17">
        <v>0</v>
      </c>
      <c r="C71" s="33">
        <v>0</v>
      </c>
      <c r="D71" s="19"/>
      <c r="E71" s="20"/>
      <c r="F71" s="28">
        <v>0</v>
      </c>
      <c r="G71" s="28">
        <v>0</v>
      </c>
      <c r="H71" s="23"/>
      <c r="I71" s="24"/>
      <c r="J71" s="28">
        <v>0</v>
      </c>
      <c r="K71" s="28">
        <v>0</v>
      </c>
      <c r="L71" s="26"/>
      <c r="M71" s="27"/>
      <c r="N71" s="30">
        <v>1</v>
      </c>
      <c r="O71" s="28">
        <v>0</v>
      </c>
      <c r="P71" s="26">
        <f t="shared" ref="P71:P137" si="4">IF(ISBLANK(N71)," ",O71/N71)</f>
        <v>0</v>
      </c>
      <c r="Q71" s="29"/>
    </row>
    <row r="72" spans="1:17">
      <c r="A72" s="16" t="s">
        <v>77</v>
      </c>
      <c r="B72" s="17">
        <v>11</v>
      </c>
      <c r="C72" s="18">
        <v>2</v>
      </c>
      <c r="D72" s="19">
        <f t="shared" ref="D72:D132" si="5">C72/B72</f>
        <v>0.18181818181818182</v>
      </c>
      <c r="E72" s="20"/>
      <c r="F72" s="21">
        <v>7</v>
      </c>
      <c r="G72" s="22">
        <v>2</v>
      </c>
      <c r="H72" s="23">
        <f t="shared" ref="H72:H134" si="6">IF(ISBLANK(F72)," ",G72/F72)</f>
        <v>0.2857142857142857</v>
      </c>
      <c r="I72" s="24"/>
      <c r="J72" s="25">
        <v>5</v>
      </c>
      <c r="K72" s="22">
        <v>1</v>
      </c>
      <c r="L72" s="26">
        <f t="shared" ref="L72:L137" si="7">IF(ISBLANK(J72)," ",K72/J72)</f>
        <v>0.2</v>
      </c>
      <c r="M72" s="27"/>
      <c r="N72" s="30">
        <v>7</v>
      </c>
      <c r="O72" s="28">
        <v>4</v>
      </c>
      <c r="P72" s="26">
        <f t="shared" si="4"/>
        <v>0.5714285714285714</v>
      </c>
      <c r="Q72" s="29"/>
    </row>
    <row r="73" spans="1:17">
      <c r="A73" s="16" t="s">
        <v>78</v>
      </c>
      <c r="B73" s="17">
        <v>15</v>
      </c>
      <c r="C73" s="18">
        <v>4</v>
      </c>
      <c r="D73" s="19">
        <f t="shared" si="5"/>
        <v>0.26666666666666666</v>
      </c>
      <c r="E73" s="20"/>
      <c r="F73" s="21">
        <v>11</v>
      </c>
      <c r="G73" s="22">
        <v>3</v>
      </c>
      <c r="H73" s="23">
        <f t="shared" si="6"/>
        <v>0.27272727272727271</v>
      </c>
      <c r="I73" s="24"/>
      <c r="J73" s="25">
        <v>10</v>
      </c>
      <c r="K73" s="22">
        <v>1</v>
      </c>
      <c r="L73" s="26">
        <f t="shared" si="7"/>
        <v>0.1</v>
      </c>
      <c r="M73" s="27"/>
      <c r="N73" s="30">
        <v>11</v>
      </c>
      <c r="O73" s="28">
        <v>3</v>
      </c>
      <c r="P73" s="26">
        <f t="shared" si="4"/>
        <v>0.27272727272727271</v>
      </c>
      <c r="Q73" s="29"/>
    </row>
    <row r="74" spans="1:17">
      <c r="A74" s="16" t="s">
        <v>79</v>
      </c>
      <c r="B74" s="17">
        <v>55</v>
      </c>
      <c r="C74" s="18">
        <v>12</v>
      </c>
      <c r="D74" s="19">
        <f t="shared" si="5"/>
        <v>0.21818181818181817</v>
      </c>
      <c r="E74" s="20"/>
      <c r="F74" s="21">
        <v>51</v>
      </c>
      <c r="G74" s="22">
        <v>11</v>
      </c>
      <c r="H74" s="23">
        <f t="shared" si="6"/>
        <v>0.21568627450980393</v>
      </c>
      <c r="I74" s="24"/>
      <c r="J74" s="25">
        <v>46</v>
      </c>
      <c r="K74" s="22">
        <v>7</v>
      </c>
      <c r="L74" s="26">
        <f t="shared" si="7"/>
        <v>0.15217391304347827</v>
      </c>
      <c r="M74" s="27"/>
      <c r="N74" s="30">
        <v>38</v>
      </c>
      <c r="O74" s="28">
        <v>9</v>
      </c>
      <c r="P74" s="26">
        <f t="shared" si="4"/>
        <v>0.23684210526315788</v>
      </c>
      <c r="Q74" s="29"/>
    </row>
    <row r="75" spans="1:17">
      <c r="A75" s="16" t="s">
        <v>80</v>
      </c>
      <c r="B75" s="17">
        <v>200</v>
      </c>
      <c r="C75" s="18">
        <v>56</v>
      </c>
      <c r="D75" s="19">
        <f t="shared" si="5"/>
        <v>0.28000000000000003</v>
      </c>
      <c r="E75" s="20"/>
      <c r="F75" s="21">
        <v>183</v>
      </c>
      <c r="G75" s="22">
        <v>47</v>
      </c>
      <c r="H75" s="23">
        <f t="shared" si="6"/>
        <v>0.25683060109289618</v>
      </c>
      <c r="I75" s="24"/>
      <c r="J75" s="25">
        <v>185</v>
      </c>
      <c r="K75" s="22">
        <v>42</v>
      </c>
      <c r="L75" s="26">
        <f t="shared" si="7"/>
        <v>0.22702702702702704</v>
      </c>
      <c r="M75" s="27"/>
      <c r="N75" s="30">
        <v>179</v>
      </c>
      <c r="O75" s="28">
        <v>64</v>
      </c>
      <c r="P75" s="26">
        <f t="shared" si="4"/>
        <v>0.35754189944134079</v>
      </c>
      <c r="Q75" s="29"/>
    </row>
    <row r="76" spans="1:17">
      <c r="A76" s="16" t="s">
        <v>81</v>
      </c>
      <c r="B76" s="17">
        <v>40</v>
      </c>
      <c r="C76" s="18">
        <v>15</v>
      </c>
      <c r="D76" s="19">
        <f t="shared" si="5"/>
        <v>0.375</v>
      </c>
      <c r="E76" s="20"/>
      <c r="F76" s="21">
        <v>49</v>
      </c>
      <c r="G76" s="22">
        <v>15</v>
      </c>
      <c r="H76" s="23">
        <f t="shared" si="6"/>
        <v>0.30612244897959184</v>
      </c>
      <c r="I76" s="24"/>
      <c r="J76" s="25">
        <v>32</v>
      </c>
      <c r="K76" s="22">
        <v>8</v>
      </c>
      <c r="L76" s="26">
        <f t="shared" si="7"/>
        <v>0.25</v>
      </c>
      <c r="M76" s="27"/>
      <c r="N76" s="30">
        <v>35</v>
      </c>
      <c r="O76" s="28">
        <v>13</v>
      </c>
      <c r="P76" s="26">
        <f t="shared" si="4"/>
        <v>0.37142857142857144</v>
      </c>
      <c r="Q76" s="29"/>
    </row>
    <row r="77" spans="1:17">
      <c r="A77" s="16" t="s">
        <v>82</v>
      </c>
      <c r="B77" s="17">
        <v>21</v>
      </c>
      <c r="C77" s="18">
        <v>6</v>
      </c>
      <c r="D77" s="19">
        <f t="shared" si="5"/>
        <v>0.2857142857142857</v>
      </c>
      <c r="E77" s="20"/>
      <c r="F77" s="21">
        <v>26</v>
      </c>
      <c r="G77" s="22">
        <v>9</v>
      </c>
      <c r="H77" s="23">
        <f t="shared" si="6"/>
        <v>0.34615384615384615</v>
      </c>
      <c r="I77" s="24"/>
      <c r="J77" s="25">
        <v>18</v>
      </c>
      <c r="K77" s="22">
        <v>10</v>
      </c>
      <c r="L77" s="26">
        <f t="shared" si="7"/>
        <v>0.55555555555555558</v>
      </c>
      <c r="M77" s="27"/>
      <c r="N77" s="30">
        <v>18</v>
      </c>
      <c r="O77" s="28">
        <v>7</v>
      </c>
      <c r="P77" s="26">
        <f t="shared" si="4"/>
        <v>0.3888888888888889</v>
      </c>
      <c r="Q77" s="29"/>
    </row>
    <row r="78" spans="1:17">
      <c r="A78" s="16" t="s">
        <v>83</v>
      </c>
      <c r="B78" s="17">
        <v>4</v>
      </c>
      <c r="C78" s="18">
        <v>2</v>
      </c>
      <c r="D78" s="19">
        <f t="shared" si="5"/>
        <v>0.5</v>
      </c>
      <c r="E78" s="20"/>
      <c r="F78" s="21">
        <v>1</v>
      </c>
      <c r="G78" s="22">
        <v>0</v>
      </c>
      <c r="H78" s="23">
        <f t="shared" si="6"/>
        <v>0</v>
      </c>
      <c r="I78" s="24"/>
      <c r="J78" s="25">
        <v>1</v>
      </c>
      <c r="K78" s="22">
        <v>1</v>
      </c>
      <c r="L78" s="26">
        <f t="shared" si="7"/>
        <v>1</v>
      </c>
      <c r="M78" s="27"/>
      <c r="N78" s="28">
        <v>0</v>
      </c>
      <c r="O78" s="28">
        <v>0</v>
      </c>
      <c r="P78" s="26"/>
      <c r="Q78" s="29"/>
    </row>
    <row r="79" spans="1:17">
      <c r="A79" s="16" t="s">
        <v>84</v>
      </c>
      <c r="B79" s="17">
        <v>53</v>
      </c>
      <c r="C79" s="18">
        <v>10</v>
      </c>
      <c r="D79" s="19">
        <f t="shared" si="5"/>
        <v>0.18867924528301888</v>
      </c>
      <c r="E79" s="20"/>
      <c r="F79" s="21">
        <v>34</v>
      </c>
      <c r="G79" s="22">
        <v>11</v>
      </c>
      <c r="H79" s="23">
        <f t="shared" si="6"/>
        <v>0.3235294117647059</v>
      </c>
      <c r="I79" s="24"/>
      <c r="J79" s="25">
        <v>37</v>
      </c>
      <c r="K79" s="22">
        <v>6</v>
      </c>
      <c r="L79" s="26">
        <f t="shared" si="7"/>
        <v>0.16216216216216217</v>
      </c>
      <c r="M79" s="27"/>
      <c r="N79" s="30">
        <v>36</v>
      </c>
      <c r="O79" s="28">
        <v>12</v>
      </c>
      <c r="P79" s="26">
        <f t="shared" si="4"/>
        <v>0.33333333333333331</v>
      </c>
      <c r="Q79" s="29"/>
    </row>
    <row r="80" spans="1:17">
      <c r="A80" s="16" t="s">
        <v>85</v>
      </c>
      <c r="B80" s="17">
        <v>2</v>
      </c>
      <c r="C80" s="33">
        <v>0</v>
      </c>
      <c r="D80" s="19">
        <f t="shared" si="5"/>
        <v>0</v>
      </c>
      <c r="E80" s="20"/>
      <c r="F80" s="28">
        <v>0</v>
      </c>
      <c r="G80" s="28">
        <v>0</v>
      </c>
      <c r="H80" s="23"/>
      <c r="I80" s="24"/>
      <c r="J80" s="28">
        <v>0</v>
      </c>
      <c r="K80" s="28">
        <v>0</v>
      </c>
      <c r="L80" s="26"/>
      <c r="M80" s="27"/>
      <c r="N80" s="30">
        <v>2</v>
      </c>
      <c r="O80" s="31">
        <v>1</v>
      </c>
      <c r="P80" s="26">
        <f t="shared" si="4"/>
        <v>0.5</v>
      </c>
      <c r="Q80" s="29"/>
    </row>
    <row r="81" spans="1:17">
      <c r="A81" s="16" t="s">
        <v>86</v>
      </c>
      <c r="B81" s="17">
        <v>6</v>
      </c>
      <c r="C81" s="18">
        <v>3</v>
      </c>
      <c r="D81" s="19">
        <f t="shared" si="5"/>
        <v>0.5</v>
      </c>
      <c r="E81" s="20"/>
      <c r="F81" s="21">
        <v>2</v>
      </c>
      <c r="G81" s="22">
        <v>0</v>
      </c>
      <c r="H81" s="23">
        <f t="shared" si="6"/>
        <v>0</v>
      </c>
      <c r="I81" s="24"/>
      <c r="J81" s="25">
        <v>3</v>
      </c>
      <c r="K81" s="22">
        <v>1</v>
      </c>
      <c r="L81" s="26">
        <f t="shared" si="7"/>
        <v>0.33333333333333331</v>
      </c>
      <c r="M81" s="27"/>
      <c r="N81" s="30">
        <v>2</v>
      </c>
      <c r="O81" s="28">
        <v>0</v>
      </c>
      <c r="P81" s="26">
        <f t="shared" si="4"/>
        <v>0</v>
      </c>
      <c r="Q81" s="29"/>
    </row>
    <row r="82" spans="1:17">
      <c r="A82" s="16" t="s">
        <v>87</v>
      </c>
      <c r="B82" s="17">
        <v>1</v>
      </c>
      <c r="C82" s="33">
        <v>0</v>
      </c>
      <c r="D82" s="19">
        <f t="shared" si="5"/>
        <v>0</v>
      </c>
      <c r="E82" s="20"/>
      <c r="F82" s="21">
        <v>0</v>
      </c>
      <c r="G82" s="22">
        <v>0</v>
      </c>
      <c r="H82" s="23"/>
      <c r="I82" s="24"/>
      <c r="J82" s="25">
        <v>0</v>
      </c>
      <c r="K82" s="22">
        <v>0</v>
      </c>
      <c r="L82" s="26"/>
      <c r="M82" s="27"/>
      <c r="N82" s="30">
        <v>0</v>
      </c>
      <c r="O82" s="28">
        <v>0</v>
      </c>
      <c r="P82" s="26"/>
      <c r="Q82" s="29"/>
    </row>
    <row r="83" spans="1:17">
      <c r="A83" s="16" t="s">
        <v>88</v>
      </c>
      <c r="B83" s="17">
        <v>2</v>
      </c>
      <c r="C83" s="33">
        <v>0</v>
      </c>
      <c r="D83" s="19">
        <f t="shared" si="5"/>
        <v>0</v>
      </c>
      <c r="E83" s="20"/>
      <c r="F83" s="21">
        <v>2</v>
      </c>
      <c r="G83" s="22">
        <v>0</v>
      </c>
      <c r="H83" s="23">
        <f t="shared" si="6"/>
        <v>0</v>
      </c>
      <c r="I83" s="24"/>
      <c r="J83" s="28">
        <v>0</v>
      </c>
      <c r="K83" s="28">
        <v>0</v>
      </c>
      <c r="L83" s="26"/>
      <c r="M83" s="27"/>
      <c r="N83" s="28">
        <v>0</v>
      </c>
      <c r="O83" s="28">
        <v>0</v>
      </c>
      <c r="P83" s="26"/>
      <c r="Q83" s="29"/>
    </row>
    <row r="84" spans="1:17">
      <c r="A84" s="16" t="s">
        <v>89</v>
      </c>
      <c r="B84" s="17">
        <v>0</v>
      </c>
      <c r="C84" s="33">
        <v>0</v>
      </c>
      <c r="D84" s="19"/>
      <c r="E84" s="20"/>
      <c r="F84" s="21">
        <v>1</v>
      </c>
      <c r="G84" s="22">
        <v>0</v>
      </c>
      <c r="H84" s="23">
        <f t="shared" si="6"/>
        <v>0</v>
      </c>
      <c r="I84" s="24"/>
      <c r="J84" s="25">
        <v>2</v>
      </c>
      <c r="K84" s="28">
        <v>0</v>
      </c>
      <c r="L84" s="26">
        <f t="shared" si="7"/>
        <v>0</v>
      </c>
      <c r="M84" s="27"/>
      <c r="N84" s="30">
        <v>3</v>
      </c>
      <c r="O84" s="28">
        <v>0</v>
      </c>
      <c r="P84" s="26">
        <f t="shared" si="4"/>
        <v>0</v>
      </c>
      <c r="Q84" s="29"/>
    </row>
    <row r="85" spans="1:17">
      <c r="A85" s="16" t="s">
        <v>90</v>
      </c>
      <c r="B85" s="17">
        <v>20</v>
      </c>
      <c r="C85" s="18">
        <v>8</v>
      </c>
      <c r="D85" s="19">
        <f t="shared" si="5"/>
        <v>0.4</v>
      </c>
      <c r="E85" s="20"/>
      <c r="F85" s="21">
        <v>22</v>
      </c>
      <c r="G85" s="22">
        <v>10</v>
      </c>
      <c r="H85" s="23">
        <f t="shared" si="6"/>
        <v>0.45454545454545453</v>
      </c>
      <c r="I85" s="24"/>
      <c r="J85" s="25">
        <v>17</v>
      </c>
      <c r="K85" s="22">
        <v>5</v>
      </c>
      <c r="L85" s="26">
        <f t="shared" si="7"/>
        <v>0.29411764705882354</v>
      </c>
      <c r="M85" s="27"/>
      <c r="N85" s="30">
        <v>22</v>
      </c>
      <c r="O85" s="28">
        <v>5</v>
      </c>
      <c r="P85" s="26">
        <f t="shared" si="4"/>
        <v>0.22727272727272727</v>
      </c>
      <c r="Q85" s="29"/>
    </row>
    <row r="86" spans="1:17">
      <c r="A86" s="16" t="s">
        <v>91</v>
      </c>
      <c r="B86" s="17">
        <v>6</v>
      </c>
      <c r="C86" s="18">
        <v>3</v>
      </c>
      <c r="D86" s="19">
        <f t="shared" si="5"/>
        <v>0.5</v>
      </c>
      <c r="E86" s="20"/>
      <c r="F86" s="21">
        <v>2</v>
      </c>
      <c r="G86" s="22">
        <v>0</v>
      </c>
      <c r="H86" s="23">
        <f t="shared" si="6"/>
        <v>0</v>
      </c>
      <c r="I86" s="24"/>
      <c r="J86" s="25">
        <v>2</v>
      </c>
      <c r="K86" s="28">
        <v>0</v>
      </c>
      <c r="L86" s="26">
        <f t="shared" si="7"/>
        <v>0</v>
      </c>
      <c r="M86" s="27"/>
      <c r="N86" s="30">
        <v>2</v>
      </c>
      <c r="O86" s="28">
        <v>2</v>
      </c>
      <c r="P86" s="26">
        <f t="shared" si="4"/>
        <v>1</v>
      </c>
      <c r="Q86" s="29"/>
    </row>
    <row r="87" spans="1:17">
      <c r="A87" s="16" t="s">
        <v>92</v>
      </c>
      <c r="B87" s="17">
        <v>28</v>
      </c>
      <c r="C87" s="18">
        <v>6</v>
      </c>
      <c r="D87" s="19">
        <f t="shared" si="5"/>
        <v>0.21428571428571427</v>
      </c>
      <c r="E87" s="20"/>
      <c r="F87" s="21">
        <v>25</v>
      </c>
      <c r="G87" s="22">
        <v>8</v>
      </c>
      <c r="H87" s="23">
        <f t="shared" si="6"/>
        <v>0.32</v>
      </c>
      <c r="I87" s="24"/>
      <c r="J87" s="25">
        <v>29</v>
      </c>
      <c r="K87" s="22">
        <v>6</v>
      </c>
      <c r="L87" s="26">
        <f t="shared" si="7"/>
        <v>0.20689655172413793</v>
      </c>
      <c r="M87" s="27"/>
      <c r="N87" s="30">
        <v>39</v>
      </c>
      <c r="O87" s="28">
        <v>17</v>
      </c>
      <c r="P87" s="26">
        <f t="shared" si="4"/>
        <v>0.4358974358974359</v>
      </c>
      <c r="Q87" s="29"/>
    </row>
    <row r="88" spans="1:17">
      <c r="A88" s="16" t="s">
        <v>93</v>
      </c>
      <c r="B88" s="17">
        <v>22</v>
      </c>
      <c r="C88" s="18">
        <v>8</v>
      </c>
      <c r="D88" s="19">
        <f t="shared" si="5"/>
        <v>0.36363636363636365</v>
      </c>
      <c r="E88" s="20"/>
      <c r="F88" s="21">
        <v>14</v>
      </c>
      <c r="G88" s="22">
        <v>6</v>
      </c>
      <c r="H88" s="23">
        <f t="shared" si="6"/>
        <v>0.42857142857142855</v>
      </c>
      <c r="I88" s="24"/>
      <c r="J88" s="25">
        <v>11</v>
      </c>
      <c r="K88" s="22">
        <v>1</v>
      </c>
      <c r="L88" s="26">
        <f t="shared" si="7"/>
        <v>9.0909090909090912E-2</v>
      </c>
      <c r="M88" s="27"/>
      <c r="N88" s="30">
        <v>17</v>
      </c>
      <c r="O88" s="28">
        <v>2</v>
      </c>
      <c r="P88" s="26">
        <f t="shared" si="4"/>
        <v>0.11764705882352941</v>
      </c>
      <c r="Q88" s="29"/>
    </row>
    <row r="89" spans="1:17">
      <c r="A89" s="16" t="s">
        <v>94</v>
      </c>
      <c r="B89" s="17">
        <v>3</v>
      </c>
      <c r="C89" s="18">
        <v>1</v>
      </c>
      <c r="D89" s="19">
        <f t="shared" si="5"/>
        <v>0.33333333333333331</v>
      </c>
      <c r="E89" s="20"/>
      <c r="F89" s="21">
        <v>5</v>
      </c>
      <c r="G89" s="22">
        <v>2</v>
      </c>
      <c r="H89" s="23">
        <f t="shared" si="6"/>
        <v>0.4</v>
      </c>
      <c r="I89" s="24"/>
      <c r="J89" s="25">
        <v>4</v>
      </c>
      <c r="K89" s="28">
        <v>0</v>
      </c>
      <c r="L89" s="26">
        <f t="shared" si="7"/>
        <v>0</v>
      </c>
      <c r="M89" s="27"/>
      <c r="N89" s="30">
        <v>5</v>
      </c>
      <c r="O89" s="28">
        <v>2</v>
      </c>
      <c r="P89" s="26">
        <f t="shared" si="4"/>
        <v>0.4</v>
      </c>
      <c r="Q89" s="29"/>
    </row>
    <row r="90" spans="1:17">
      <c r="A90" s="16" t="s">
        <v>95</v>
      </c>
      <c r="B90" s="17">
        <v>0</v>
      </c>
      <c r="C90" s="18">
        <v>0</v>
      </c>
      <c r="D90" s="19"/>
      <c r="E90" s="20"/>
      <c r="F90" s="21">
        <v>1</v>
      </c>
      <c r="G90" s="22">
        <v>1</v>
      </c>
      <c r="H90" s="23">
        <f t="shared" si="6"/>
        <v>1</v>
      </c>
      <c r="I90" s="24"/>
      <c r="J90" s="28">
        <v>0</v>
      </c>
      <c r="K90" s="28">
        <v>0</v>
      </c>
      <c r="L90" s="26"/>
      <c r="M90" s="27"/>
      <c r="N90" s="28">
        <v>0</v>
      </c>
      <c r="O90" s="28">
        <v>0</v>
      </c>
      <c r="P90" s="26"/>
      <c r="Q90" s="29"/>
    </row>
    <row r="91" spans="1:17">
      <c r="A91" s="16" t="s">
        <v>96</v>
      </c>
      <c r="B91" s="17">
        <v>33</v>
      </c>
      <c r="C91" s="18">
        <v>10</v>
      </c>
      <c r="D91" s="19">
        <f t="shared" si="5"/>
        <v>0.30303030303030304</v>
      </c>
      <c r="E91" s="20"/>
      <c r="F91" s="21">
        <v>19</v>
      </c>
      <c r="G91" s="22">
        <v>5</v>
      </c>
      <c r="H91" s="23">
        <f t="shared" si="6"/>
        <v>0.26315789473684209</v>
      </c>
      <c r="I91" s="24"/>
      <c r="J91" s="34">
        <v>23</v>
      </c>
      <c r="K91" s="22">
        <v>3</v>
      </c>
      <c r="L91" s="26">
        <f t="shared" si="7"/>
        <v>0.13043478260869565</v>
      </c>
      <c r="M91" s="27"/>
      <c r="N91" s="30">
        <v>12</v>
      </c>
      <c r="O91" s="28">
        <v>2</v>
      </c>
      <c r="P91" s="26">
        <f t="shared" si="4"/>
        <v>0.16666666666666666</v>
      </c>
      <c r="Q91" s="29"/>
    </row>
    <row r="92" spans="1:17">
      <c r="A92" s="16" t="s">
        <v>97</v>
      </c>
      <c r="B92" s="17">
        <v>8</v>
      </c>
      <c r="C92" s="18">
        <v>3</v>
      </c>
      <c r="D92" s="19">
        <f t="shared" si="5"/>
        <v>0.375</v>
      </c>
      <c r="E92" s="20"/>
      <c r="F92" s="21">
        <v>3</v>
      </c>
      <c r="G92" s="22">
        <v>1</v>
      </c>
      <c r="H92" s="23">
        <f t="shared" si="6"/>
        <v>0.33333333333333331</v>
      </c>
      <c r="I92" s="24"/>
      <c r="J92" s="25">
        <v>2</v>
      </c>
      <c r="K92" s="28">
        <v>0</v>
      </c>
      <c r="L92" s="26">
        <f t="shared" si="7"/>
        <v>0</v>
      </c>
      <c r="M92" s="27"/>
      <c r="N92" s="30">
        <v>1</v>
      </c>
      <c r="O92" s="28">
        <v>0</v>
      </c>
      <c r="P92" s="26">
        <f t="shared" si="4"/>
        <v>0</v>
      </c>
      <c r="Q92" s="29"/>
    </row>
    <row r="93" spans="1:17">
      <c r="A93" s="16" t="s">
        <v>98</v>
      </c>
      <c r="B93" s="17">
        <v>6</v>
      </c>
      <c r="C93" s="18">
        <v>3</v>
      </c>
      <c r="D93" s="19">
        <f t="shared" si="5"/>
        <v>0.5</v>
      </c>
      <c r="E93" s="20"/>
      <c r="F93" s="21">
        <v>1</v>
      </c>
      <c r="G93" s="22">
        <v>0</v>
      </c>
      <c r="H93" s="23">
        <f t="shared" si="6"/>
        <v>0</v>
      </c>
      <c r="I93" s="24"/>
      <c r="J93" s="25">
        <v>7</v>
      </c>
      <c r="K93" s="22">
        <v>1</v>
      </c>
      <c r="L93" s="26">
        <f t="shared" si="7"/>
        <v>0.14285714285714285</v>
      </c>
      <c r="M93" s="27"/>
      <c r="N93" s="30">
        <v>2</v>
      </c>
      <c r="O93" s="28">
        <v>0</v>
      </c>
      <c r="P93" s="26">
        <f t="shared" si="4"/>
        <v>0</v>
      </c>
      <c r="Q93" s="29"/>
    </row>
    <row r="94" spans="1:17">
      <c r="A94" s="16" t="s">
        <v>99</v>
      </c>
      <c r="B94" s="17">
        <v>11</v>
      </c>
      <c r="C94" s="18">
        <v>4</v>
      </c>
      <c r="D94" s="19">
        <f t="shared" si="5"/>
        <v>0.36363636363636365</v>
      </c>
      <c r="E94" s="20"/>
      <c r="F94" s="21">
        <v>10</v>
      </c>
      <c r="G94" s="22">
        <v>4</v>
      </c>
      <c r="H94" s="23">
        <f t="shared" si="6"/>
        <v>0.4</v>
      </c>
      <c r="I94" s="24"/>
      <c r="J94" s="25">
        <v>8</v>
      </c>
      <c r="K94" s="22">
        <v>4</v>
      </c>
      <c r="L94" s="26">
        <f t="shared" si="7"/>
        <v>0.5</v>
      </c>
      <c r="M94" s="27"/>
      <c r="N94" s="30">
        <v>7</v>
      </c>
      <c r="O94" s="28">
        <v>2</v>
      </c>
      <c r="P94" s="26">
        <f t="shared" si="4"/>
        <v>0.2857142857142857</v>
      </c>
      <c r="Q94" s="29"/>
    </row>
    <row r="95" spans="1:17">
      <c r="A95" s="16" t="s">
        <v>100</v>
      </c>
      <c r="B95" s="17">
        <v>6</v>
      </c>
      <c r="C95" s="18">
        <v>3</v>
      </c>
      <c r="D95" s="19">
        <f t="shared" si="5"/>
        <v>0.5</v>
      </c>
      <c r="E95" s="20"/>
      <c r="F95" s="21">
        <v>9</v>
      </c>
      <c r="G95" s="22">
        <v>1</v>
      </c>
      <c r="H95" s="23">
        <f t="shared" si="6"/>
        <v>0.1111111111111111</v>
      </c>
      <c r="I95" s="24"/>
      <c r="J95" s="25">
        <v>3</v>
      </c>
      <c r="K95" s="22">
        <v>1</v>
      </c>
      <c r="L95" s="26">
        <f t="shared" si="7"/>
        <v>0.33333333333333331</v>
      </c>
      <c r="M95" s="27"/>
      <c r="N95" s="30">
        <v>5</v>
      </c>
      <c r="O95" s="28">
        <v>3</v>
      </c>
      <c r="P95" s="26">
        <f t="shared" si="4"/>
        <v>0.6</v>
      </c>
      <c r="Q95" s="29"/>
    </row>
    <row r="96" spans="1:17">
      <c r="A96" s="16" t="s">
        <v>101</v>
      </c>
      <c r="B96" s="17">
        <v>12</v>
      </c>
      <c r="C96" s="18">
        <v>1</v>
      </c>
      <c r="D96" s="19">
        <f t="shared" si="5"/>
        <v>8.3333333333333329E-2</v>
      </c>
      <c r="E96" s="20"/>
      <c r="F96" s="21">
        <v>15</v>
      </c>
      <c r="G96" s="22">
        <v>5</v>
      </c>
      <c r="H96" s="23">
        <f t="shared" si="6"/>
        <v>0.33333333333333331</v>
      </c>
      <c r="I96" s="24"/>
      <c r="J96" s="25">
        <v>13</v>
      </c>
      <c r="K96" s="22">
        <v>3</v>
      </c>
      <c r="L96" s="26">
        <f t="shared" si="7"/>
        <v>0.23076923076923078</v>
      </c>
      <c r="M96" s="27"/>
      <c r="N96" s="30">
        <v>16</v>
      </c>
      <c r="O96" s="28">
        <v>7</v>
      </c>
      <c r="P96" s="26">
        <f t="shared" si="4"/>
        <v>0.4375</v>
      </c>
      <c r="Q96" s="29"/>
    </row>
    <row r="97" spans="1:17">
      <c r="A97" s="16" t="s">
        <v>102</v>
      </c>
      <c r="B97" s="17">
        <v>1</v>
      </c>
      <c r="C97" s="18">
        <v>0</v>
      </c>
      <c r="D97" s="19">
        <f t="shared" si="5"/>
        <v>0</v>
      </c>
      <c r="E97" s="20"/>
      <c r="F97" s="21">
        <v>2</v>
      </c>
      <c r="G97" s="22">
        <v>1</v>
      </c>
      <c r="H97" s="23">
        <f t="shared" si="6"/>
        <v>0.5</v>
      </c>
      <c r="I97" s="24"/>
      <c r="J97" s="25">
        <v>1</v>
      </c>
      <c r="K97" s="22">
        <v>1</v>
      </c>
      <c r="L97" s="26">
        <f t="shared" si="7"/>
        <v>1</v>
      </c>
      <c r="M97" s="27"/>
      <c r="N97" s="30">
        <v>5</v>
      </c>
      <c r="O97" s="28">
        <v>1</v>
      </c>
      <c r="P97" s="26">
        <f t="shared" si="4"/>
        <v>0.2</v>
      </c>
      <c r="Q97" s="29"/>
    </row>
    <row r="98" spans="1:17">
      <c r="A98" s="16" t="s">
        <v>103</v>
      </c>
      <c r="B98" s="17">
        <v>13</v>
      </c>
      <c r="C98" s="18">
        <v>6</v>
      </c>
      <c r="D98" s="19">
        <f t="shared" si="5"/>
        <v>0.46153846153846156</v>
      </c>
      <c r="E98" s="20"/>
      <c r="F98" s="21">
        <v>9</v>
      </c>
      <c r="G98" s="22">
        <v>4</v>
      </c>
      <c r="H98" s="23">
        <f t="shared" si="6"/>
        <v>0.44444444444444442</v>
      </c>
      <c r="I98" s="24"/>
      <c r="J98" s="25">
        <v>9</v>
      </c>
      <c r="K98" s="22">
        <v>2</v>
      </c>
      <c r="L98" s="26">
        <f t="shared" si="7"/>
        <v>0.22222222222222221</v>
      </c>
      <c r="M98" s="27"/>
      <c r="N98" s="30">
        <v>10</v>
      </c>
      <c r="O98" s="28">
        <v>2</v>
      </c>
      <c r="P98" s="26">
        <f t="shared" si="4"/>
        <v>0.2</v>
      </c>
      <c r="Q98" s="29"/>
    </row>
    <row r="99" spans="1:17">
      <c r="A99" s="16" t="s">
        <v>104</v>
      </c>
      <c r="B99" s="17">
        <v>1</v>
      </c>
      <c r="C99" s="33">
        <v>0</v>
      </c>
      <c r="D99" s="19">
        <f t="shared" si="5"/>
        <v>0</v>
      </c>
      <c r="E99" s="20"/>
      <c r="F99" s="21">
        <v>0</v>
      </c>
      <c r="G99" s="22">
        <v>0</v>
      </c>
      <c r="H99" s="23" t="s">
        <v>18</v>
      </c>
      <c r="I99" s="24"/>
      <c r="J99" s="25">
        <v>0</v>
      </c>
      <c r="K99" s="22">
        <v>0</v>
      </c>
      <c r="L99" s="26" t="s">
        <v>18</v>
      </c>
      <c r="M99" s="27"/>
      <c r="N99" s="30">
        <v>0</v>
      </c>
      <c r="O99" s="28">
        <v>0</v>
      </c>
      <c r="P99" s="26"/>
      <c r="Q99" s="29"/>
    </row>
    <row r="100" spans="1:17">
      <c r="A100" s="16" t="s">
        <v>105</v>
      </c>
      <c r="B100" s="17">
        <v>3</v>
      </c>
      <c r="C100" s="18">
        <v>2</v>
      </c>
      <c r="D100" s="19">
        <f t="shared" si="5"/>
        <v>0.66666666666666663</v>
      </c>
      <c r="E100" s="20"/>
      <c r="F100" s="21">
        <v>5</v>
      </c>
      <c r="G100" s="22">
        <v>0</v>
      </c>
      <c r="H100" s="23">
        <f t="shared" si="6"/>
        <v>0</v>
      </c>
      <c r="I100" s="24"/>
      <c r="J100" s="25">
        <v>6</v>
      </c>
      <c r="K100" s="22">
        <v>2</v>
      </c>
      <c r="L100" s="26">
        <f t="shared" si="7"/>
        <v>0.33333333333333331</v>
      </c>
      <c r="M100" s="27"/>
      <c r="N100" s="30">
        <v>9</v>
      </c>
      <c r="O100" s="28">
        <v>2</v>
      </c>
      <c r="P100" s="26">
        <f t="shared" si="4"/>
        <v>0.22222222222222221</v>
      </c>
      <c r="Q100" s="29"/>
    </row>
    <row r="101" spans="1:17">
      <c r="A101" s="16" t="s">
        <v>106</v>
      </c>
      <c r="B101" s="17">
        <v>7</v>
      </c>
      <c r="C101" s="18">
        <v>0</v>
      </c>
      <c r="D101" s="19">
        <f t="shared" si="5"/>
        <v>0</v>
      </c>
      <c r="E101" s="20"/>
      <c r="F101" s="21">
        <v>6</v>
      </c>
      <c r="G101" s="22">
        <v>2</v>
      </c>
      <c r="H101" s="23">
        <f t="shared" si="6"/>
        <v>0.33333333333333331</v>
      </c>
      <c r="I101" s="24"/>
      <c r="J101" s="25">
        <v>5</v>
      </c>
      <c r="K101" s="22">
        <v>1</v>
      </c>
      <c r="L101" s="26">
        <f t="shared" si="7"/>
        <v>0.2</v>
      </c>
      <c r="M101" s="27"/>
      <c r="N101" s="30">
        <v>3</v>
      </c>
      <c r="O101" s="28">
        <v>2</v>
      </c>
      <c r="P101" s="26">
        <f t="shared" si="4"/>
        <v>0.66666666666666663</v>
      </c>
      <c r="Q101" s="29"/>
    </row>
    <row r="102" spans="1:17">
      <c r="A102" s="16" t="s">
        <v>107</v>
      </c>
      <c r="B102" s="17">
        <v>2</v>
      </c>
      <c r="C102" s="18">
        <v>1</v>
      </c>
      <c r="D102" s="19">
        <f t="shared" si="5"/>
        <v>0.5</v>
      </c>
      <c r="E102" s="20"/>
      <c r="F102" s="21">
        <v>1</v>
      </c>
      <c r="G102" s="22">
        <v>0</v>
      </c>
      <c r="H102" s="23">
        <f t="shared" si="6"/>
        <v>0</v>
      </c>
      <c r="I102" s="24"/>
      <c r="J102" s="25">
        <v>4</v>
      </c>
      <c r="K102" s="28">
        <v>0</v>
      </c>
      <c r="L102" s="26">
        <f t="shared" si="7"/>
        <v>0</v>
      </c>
      <c r="M102" s="27"/>
      <c r="N102" s="30">
        <v>2</v>
      </c>
      <c r="O102" s="28">
        <v>1</v>
      </c>
      <c r="P102" s="26">
        <f t="shared" si="4"/>
        <v>0.5</v>
      </c>
      <c r="Q102" s="29"/>
    </row>
    <row r="103" spans="1:17">
      <c r="A103" s="16" t="s">
        <v>108</v>
      </c>
      <c r="B103" s="17">
        <v>1</v>
      </c>
      <c r="C103" s="18">
        <v>0</v>
      </c>
      <c r="D103" s="19">
        <f t="shared" si="5"/>
        <v>0</v>
      </c>
      <c r="E103" s="20"/>
      <c r="F103" s="21">
        <v>1</v>
      </c>
      <c r="G103" s="22">
        <v>1</v>
      </c>
      <c r="H103" s="23">
        <f t="shared" si="6"/>
        <v>1</v>
      </c>
      <c r="I103" s="24"/>
      <c r="J103" s="28">
        <v>0</v>
      </c>
      <c r="K103" s="28">
        <v>0</v>
      </c>
      <c r="L103" s="26"/>
      <c r="M103" s="27"/>
      <c r="N103" s="28">
        <v>0</v>
      </c>
      <c r="O103" s="28">
        <v>0</v>
      </c>
      <c r="P103" s="26"/>
      <c r="Q103" s="29"/>
    </row>
    <row r="104" spans="1:17">
      <c r="A104" s="16" t="s">
        <v>109</v>
      </c>
      <c r="B104" s="17">
        <v>11</v>
      </c>
      <c r="C104" s="18">
        <v>6</v>
      </c>
      <c r="D104" s="19">
        <f t="shared" si="5"/>
        <v>0.54545454545454541</v>
      </c>
      <c r="E104" s="20"/>
      <c r="F104" s="21">
        <v>9</v>
      </c>
      <c r="G104" s="22">
        <v>3</v>
      </c>
      <c r="H104" s="23">
        <f t="shared" si="6"/>
        <v>0.33333333333333331</v>
      </c>
      <c r="I104" s="24"/>
      <c r="J104" s="25">
        <v>15</v>
      </c>
      <c r="K104" s="22">
        <v>4</v>
      </c>
      <c r="L104" s="26">
        <f t="shared" si="7"/>
        <v>0.26666666666666666</v>
      </c>
      <c r="M104" s="27"/>
      <c r="N104" s="30">
        <v>18</v>
      </c>
      <c r="O104" s="28">
        <v>1</v>
      </c>
      <c r="P104" s="26">
        <f t="shared" si="4"/>
        <v>5.5555555555555552E-2</v>
      </c>
      <c r="Q104" s="29"/>
    </row>
    <row r="105" spans="1:17">
      <c r="A105" s="16" t="s">
        <v>110</v>
      </c>
      <c r="B105" s="17">
        <v>0</v>
      </c>
      <c r="C105" s="18">
        <v>0</v>
      </c>
      <c r="D105" s="19"/>
      <c r="E105" s="20"/>
      <c r="F105" s="21">
        <v>2</v>
      </c>
      <c r="G105" s="22">
        <v>1</v>
      </c>
      <c r="H105" s="23">
        <f t="shared" si="6"/>
        <v>0.5</v>
      </c>
      <c r="I105" s="24"/>
      <c r="J105" s="28">
        <v>0</v>
      </c>
      <c r="K105" s="28">
        <v>0</v>
      </c>
      <c r="L105" s="26"/>
      <c r="M105" s="27"/>
      <c r="N105" s="28">
        <v>0</v>
      </c>
      <c r="O105" s="28">
        <v>0</v>
      </c>
      <c r="P105" s="26"/>
      <c r="Q105" s="29"/>
    </row>
    <row r="106" spans="1:17">
      <c r="A106" s="16" t="s">
        <v>111</v>
      </c>
      <c r="B106" s="17">
        <v>3</v>
      </c>
      <c r="C106" s="18">
        <v>1</v>
      </c>
      <c r="D106" s="19">
        <f t="shared" si="5"/>
        <v>0.33333333333333331</v>
      </c>
      <c r="E106" s="20"/>
      <c r="F106" s="21">
        <v>2</v>
      </c>
      <c r="G106" s="22">
        <v>0</v>
      </c>
      <c r="H106" s="23">
        <f t="shared" si="6"/>
        <v>0</v>
      </c>
      <c r="I106" s="24"/>
      <c r="J106" s="25">
        <v>1</v>
      </c>
      <c r="K106" s="22">
        <v>1</v>
      </c>
      <c r="L106" s="26">
        <f t="shared" si="7"/>
        <v>1</v>
      </c>
      <c r="M106" s="27"/>
      <c r="N106" s="30">
        <v>7</v>
      </c>
      <c r="O106" s="28">
        <v>0</v>
      </c>
      <c r="P106" s="26">
        <f t="shared" si="4"/>
        <v>0</v>
      </c>
      <c r="Q106" s="29"/>
    </row>
    <row r="107" spans="1:17">
      <c r="A107" s="16" t="s">
        <v>112</v>
      </c>
      <c r="B107" s="17">
        <v>14</v>
      </c>
      <c r="C107" s="18">
        <v>3</v>
      </c>
      <c r="D107" s="19">
        <f t="shared" si="5"/>
        <v>0.21428571428571427</v>
      </c>
      <c r="E107" s="20"/>
      <c r="F107" s="21">
        <v>8</v>
      </c>
      <c r="G107" s="22">
        <v>2</v>
      </c>
      <c r="H107" s="23">
        <f t="shared" si="6"/>
        <v>0.25</v>
      </c>
      <c r="I107" s="24"/>
      <c r="J107" s="25">
        <v>7</v>
      </c>
      <c r="K107" s="28">
        <v>0</v>
      </c>
      <c r="L107" s="26">
        <f t="shared" si="7"/>
        <v>0</v>
      </c>
      <c r="M107" s="27"/>
      <c r="N107" s="30">
        <v>4</v>
      </c>
      <c r="O107" s="28">
        <v>0</v>
      </c>
      <c r="P107" s="26">
        <f t="shared" si="4"/>
        <v>0</v>
      </c>
      <c r="Q107" s="29"/>
    </row>
    <row r="108" spans="1:17">
      <c r="A108" s="16" t="s">
        <v>113</v>
      </c>
      <c r="B108" s="17">
        <v>5</v>
      </c>
      <c r="C108" s="33">
        <v>0</v>
      </c>
      <c r="D108" s="19">
        <f t="shared" si="5"/>
        <v>0</v>
      </c>
      <c r="E108" s="20"/>
      <c r="F108" s="21">
        <v>4</v>
      </c>
      <c r="G108" s="22">
        <v>0</v>
      </c>
      <c r="H108" s="23">
        <f t="shared" si="6"/>
        <v>0</v>
      </c>
      <c r="I108" s="24"/>
      <c r="J108" s="25">
        <v>5</v>
      </c>
      <c r="K108" s="28">
        <v>0</v>
      </c>
      <c r="L108" s="26">
        <f t="shared" si="7"/>
        <v>0</v>
      </c>
      <c r="M108" s="27"/>
      <c r="N108" s="30">
        <v>5</v>
      </c>
      <c r="O108" s="28">
        <v>0</v>
      </c>
      <c r="P108" s="26">
        <f t="shared" si="4"/>
        <v>0</v>
      </c>
      <c r="Q108" s="29"/>
    </row>
    <row r="109" spans="1:17">
      <c r="A109" s="16" t="s">
        <v>114</v>
      </c>
      <c r="B109" s="17">
        <v>1</v>
      </c>
      <c r="C109" s="18">
        <v>0</v>
      </c>
      <c r="D109" s="19">
        <f t="shared" si="5"/>
        <v>0</v>
      </c>
      <c r="E109" s="20"/>
      <c r="F109" s="21">
        <v>9</v>
      </c>
      <c r="G109" s="22">
        <v>2</v>
      </c>
      <c r="H109" s="23">
        <f t="shared" si="6"/>
        <v>0.22222222222222221</v>
      </c>
      <c r="I109" s="24"/>
      <c r="J109" s="25">
        <v>3</v>
      </c>
      <c r="K109" s="22">
        <v>2</v>
      </c>
      <c r="L109" s="26">
        <f t="shared" si="7"/>
        <v>0.66666666666666663</v>
      </c>
      <c r="M109" s="27"/>
      <c r="N109" s="30">
        <v>2</v>
      </c>
      <c r="O109" s="28">
        <v>2</v>
      </c>
      <c r="P109" s="26">
        <f t="shared" si="4"/>
        <v>1</v>
      </c>
      <c r="Q109" s="29"/>
    </row>
    <row r="110" spans="1:17">
      <c r="A110" s="16" t="s">
        <v>115</v>
      </c>
      <c r="B110" s="17">
        <v>0</v>
      </c>
      <c r="C110" s="18" t="s">
        <v>18</v>
      </c>
      <c r="D110" s="19"/>
      <c r="E110" s="20"/>
      <c r="F110" s="21">
        <v>1</v>
      </c>
      <c r="G110" s="22">
        <v>1</v>
      </c>
      <c r="H110" s="23">
        <f t="shared" si="6"/>
        <v>1</v>
      </c>
      <c r="I110" s="24"/>
      <c r="J110" s="28">
        <v>0</v>
      </c>
      <c r="K110" s="28">
        <v>0</v>
      </c>
      <c r="L110" s="26"/>
      <c r="M110" s="27"/>
      <c r="N110" s="28">
        <v>0</v>
      </c>
      <c r="O110" s="28">
        <v>0</v>
      </c>
      <c r="P110" s="26"/>
      <c r="Q110" s="29"/>
    </row>
    <row r="111" spans="1:17">
      <c r="A111" s="16" t="s">
        <v>116</v>
      </c>
      <c r="B111" s="17">
        <v>2</v>
      </c>
      <c r="C111" s="18">
        <v>0</v>
      </c>
      <c r="D111" s="19">
        <f t="shared" si="5"/>
        <v>0</v>
      </c>
      <c r="E111" s="20"/>
      <c r="F111" s="21">
        <v>4</v>
      </c>
      <c r="G111" s="22">
        <v>2</v>
      </c>
      <c r="H111" s="23">
        <f t="shared" si="6"/>
        <v>0.5</v>
      </c>
      <c r="I111" s="24"/>
      <c r="J111" s="25">
        <v>1</v>
      </c>
      <c r="K111" s="22">
        <v>1</v>
      </c>
      <c r="L111" s="26">
        <f t="shared" si="7"/>
        <v>1</v>
      </c>
      <c r="M111" s="27"/>
      <c r="N111" s="30">
        <v>4</v>
      </c>
      <c r="O111" s="28">
        <v>0</v>
      </c>
      <c r="P111" s="26">
        <f t="shared" si="4"/>
        <v>0</v>
      </c>
      <c r="Q111" s="29"/>
    </row>
    <row r="112" spans="1:17">
      <c r="A112" s="16" t="s">
        <v>117</v>
      </c>
      <c r="B112" s="39">
        <v>2</v>
      </c>
      <c r="C112" s="33">
        <v>0</v>
      </c>
      <c r="D112" s="19">
        <f t="shared" si="5"/>
        <v>0</v>
      </c>
      <c r="E112" s="20"/>
      <c r="F112" s="28">
        <v>0</v>
      </c>
      <c r="G112" s="28">
        <v>0</v>
      </c>
      <c r="H112" s="23"/>
      <c r="I112" s="24"/>
      <c r="J112" s="28">
        <v>0</v>
      </c>
      <c r="K112" s="28">
        <v>0</v>
      </c>
      <c r="L112" s="26"/>
      <c r="M112" s="27"/>
      <c r="N112" s="30">
        <v>1</v>
      </c>
      <c r="O112" s="28">
        <v>0</v>
      </c>
      <c r="P112" s="26">
        <f t="shared" si="4"/>
        <v>0</v>
      </c>
      <c r="Q112" s="29"/>
    </row>
    <row r="113" spans="1:17">
      <c r="A113" s="16" t="s">
        <v>118</v>
      </c>
      <c r="B113" s="17">
        <v>4</v>
      </c>
      <c r="C113" s="18">
        <v>2</v>
      </c>
      <c r="D113" s="19">
        <f t="shared" si="5"/>
        <v>0.5</v>
      </c>
      <c r="E113" s="20"/>
      <c r="F113" s="21">
        <v>5</v>
      </c>
      <c r="G113" s="22">
        <v>0</v>
      </c>
      <c r="H113" s="23">
        <f t="shared" si="6"/>
        <v>0</v>
      </c>
      <c r="I113" s="24"/>
      <c r="J113" s="25">
        <v>9</v>
      </c>
      <c r="K113" s="22">
        <v>2</v>
      </c>
      <c r="L113" s="26">
        <f t="shared" si="7"/>
        <v>0.22222222222222221</v>
      </c>
      <c r="M113" s="27"/>
      <c r="N113" s="30">
        <v>7</v>
      </c>
      <c r="O113" s="28">
        <v>0</v>
      </c>
      <c r="P113" s="26">
        <f t="shared" si="4"/>
        <v>0</v>
      </c>
      <c r="Q113" s="29"/>
    </row>
    <row r="114" spans="1:17">
      <c r="A114" s="16" t="s">
        <v>119</v>
      </c>
      <c r="B114" s="17">
        <v>22</v>
      </c>
      <c r="C114" s="18">
        <v>5</v>
      </c>
      <c r="D114" s="19">
        <f t="shared" si="5"/>
        <v>0.22727272727272727</v>
      </c>
      <c r="E114" s="20"/>
      <c r="F114" s="21">
        <v>23</v>
      </c>
      <c r="G114" s="22">
        <v>6</v>
      </c>
      <c r="H114" s="23">
        <f t="shared" si="6"/>
        <v>0.2608695652173913</v>
      </c>
      <c r="I114" s="24"/>
      <c r="J114" s="25">
        <v>19</v>
      </c>
      <c r="K114" s="22">
        <v>3</v>
      </c>
      <c r="L114" s="26">
        <f t="shared" si="7"/>
        <v>0.15789473684210525</v>
      </c>
      <c r="M114" s="27"/>
      <c r="N114" s="30">
        <v>42</v>
      </c>
      <c r="O114" s="28">
        <v>11</v>
      </c>
      <c r="P114" s="26">
        <f t="shared" si="4"/>
        <v>0.26190476190476192</v>
      </c>
      <c r="Q114" s="29"/>
    </row>
    <row r="115" spans="1:17">
      <c r="A115" s="16" t="s">
        <v>120</v>
      </c>
      <c r="B115" s="17">
        <v>0</v>
      </c>
      <c r="C115" s="33">
        <v>0</v>
      </c>
      <c r="D115" s="19"/>
      <c r="E115" s="20"/>
      <c r="F115" s="21">
        <v>1</v>
      </c>
      <c r="G115" s="22">
        <v>0</v>
      </c>
      <c r="H115" s="23">
        <f t="shared" si="6"/>
        <v>0</v>
      </c>
      <c r="I115" s="24"/>
      <c r="J115" s="25">
        <v>1</v>
      </c>
      <c r="K115" s="28">
        <v>0</v>
      </c>
      <c r="L115" s="26">
        <f t="shared" si="7"/>
        <v>0</v>
      </c>
      <c r="M115" s="27"/>
      <c r="N115" s="28">
        <v>0</v>
      </c>
      <c r="O115" s="28">
        <v>0</v>
      </c>
      <c r="P115" s="26"/>
      <c r="Q115" s="29"/>
    </row>
    <row r="116" spans="1:17">
      <c r="A116" s="16" t="s">
        <v>121</v>
      </c>
      <c r="B116" s="17">
        <v>0</v>
      </c>
      <c r="C116" s="33">
        <v>0</v>
      </c>
      <c r="D116" s="19"/>
      <c r="E116" s="20"/>
      <c r="F116" s="21">
        <v>1</v>
      </c>
      <c r="G116" s="22">
        <v>0</v>
      </c>
      <c r="H116" s="23">
        <f t="shared" si="6"/>
        <v>0</v>
      </c>
      <c r="I116" s="24"/>
      <c r="J116" s="25">
        <v>1</v>
      </c>
      <c r="K116" s="28">
        <v>0</v>
      </c>
      <c r="L116" s="26">
        <f t="shared" si="7"/>
        <v>0</v>
      </c>
      <c r="M116" s="27"/>
      <c r="N116" s="28">
        <v>0</v>
      </c>
      <c r="O116" s="28">
        <v>0</v>
      </c>
      <c r="P116" s="26"/>
      <c r="Q116" s="29"/>
    </row>
    <row r="117" spans="1:17">
      <c r="A117" s="16" t="s">
        <v>122</v>
      </c>
      <c r="B117" s="17">
        <v>0</v>
      </c>
      <c r="C117" s="33">
        <v>0</v>
      </c>
      <c r="D117" s="19"/>
      <c r="E117" s="20"/>
      <c r="F117" s="21">
        <v>1</v>
      </c>
      <c r="G117" s="22">
        <v>0</v>
      </c>
      <c r="H117" s="23">
        <f t="shared" si="6"/>
        <v>0</v>
      </c>
      <c r="I117" s="24"/>
      <c r="J117" s="25">
        <v>2</v>
      </c>
      <c r="K117" s="28">
        <v>0</v>
      </c>
      <c r="L117" s="26">
        <f t="shared" si="7"/>
        <v>0</v>
      </c>
      <c r="M117" s="27"/>
      <c r="N117" s="30">
        <v>3</v>
      </c>
      <c r="O117" s="28">
        <v>1</v>
      </c>
      <c r="P117" s="26">
        <f t="shared" si="4"/>
        <v>0.33333333333333331</v>
      </c>
      <c r="Q117" s="29"/>
    </row>
    <row r="118" spans="1:17">
      <c r="A118" s="16" t="s">
        <v>123</v>
      </c>
      <c r="B118" s="17">
        <v>2</v>
      </c>
      <c r="C118" s="18">
        <v>1</v>
      </c>
      <c r="D118" s="19">
        <f t="shared" si="5"/>
        <v>0.5</v>
      </c>
      <c r="E118" s="20"/>
      <c r="F118" s="21">
        <v>1</v>
      </c>
      <c r="G118" s="22">
        <v>0</v>
      </c>
      <c r="H118" s="23">
        <f t="shared" si="6"/>
        <v>0</v>
      </c>
      <c r="I118" s="24"/>
      <c r="J118" s="28">
        <v>0</v>
      </c>
      <c r="K118" s="28">
        <v>0</v>
      </c>
      <c r="L118" s="26"/>
      <c r="M118" s="27"/>
      <c r="N118" s="28">
        <v>0</v>
      </c>
      <c r="O118" s="28">
        <v>0</v>
      </c>
      <c r="P118" s="26"/>
      <c r="Q118" s="29"/>
    </row>
    <row r="119" spans="1:17">
      <c r="A119" s="16" t="s">
        <v>124</v>
      </c>
      <c r="B119" s="17">
        <v>2</v>
      </c>
      <c r="C119" s="18">
        <v>0</v>
      </c>
      <c r="D119" s="19">
        <f t="shared" si="5"/>
        <v>0</v>
      </c>
      <c r="E119" s="20"/>
      <c r="F119" s="21">
        <v>6</v>
      </c>
      <c r="G119" s="22">
        <v>3</v>
      </c>
      <c r="H119" s="23">
        <f t="shared" si="6"/>
        <v>0.5</v>
      </c>
      <c r="I119" s="24"/>
      <c r="J119" s="25">
        <v>1</v>
      </c>
      <c r="K119" s="28">
        <v>0</v>
      </c>
      <c r="L119" s="26">
        <f t="shared" si="7"/>
        <v>0</v>
      </c>
      <c r="M119" s="27"/>
      <c r="N119" s="30">
        <v>6</v>
      </c>
      <c r="O119" s="28">
        <v>1</v>
      </c>
      <c r="P119" s="26">
        <f t="shared" si="4"/>
        <v>0.16666666666666666</v>
      </c>
      <c r="Q119" s="29"/>
    </row>
    <row r="120" spans="1:17">
      <c r="A120" s="16" t="s">
        <v>125</v>
      </c>
      <c r="B120" s="17">
        <v>1</v>
      </c>
      <c r="C120" s="18">
        <v>1</v>
      </c>
      <c r="D120" s="19">
        <f t="shared" si="5"/>
        <v>1</v>
      </c>
      <c r="E120" s="20"/>
      <c r="F120" s="21">
        <v>0</v>
      </c>
      <c r="G120" s="22">
        <v>0</v>
      </c>
      <c r="H120" s="23"/>
      <c r="I120" s="24"/>
      <c r="J120" s="25">
        <v>1</v>
      </c>
      <c r="K120" s="28">
        <v>0</v>
      </c>
      <c r="L120" s="26">
        <f t="shared" si="7"/>
        <v>0</v>
      </c>
      <c r="M120" s="27"/>
      <c r="N120" s="30">
        <v>8</v>
      </c>
      <c r="O120" s="28">
        <v>2</v>
      </c>
      <c r="P120" s="26">
        <f t="shared" si="4"/>
        <v>0.25</v>
      </c>
      <c r="Q120" s="29"/>
    </row>
    <row r="121" spans="1:17">
      <c r="A121" s="16" t="s">
        <v>126</v>
      </c>
      <c r="B121" s="17">
        <v>3</v>
      </c>
      <c r="C121" s="40">
        <v>2</v>
      </c>
      <c r="D121" s="19">
        <f t="shared" si="5"/>
        <v>0.66666666666666663</v>
      </c>
      <c r="E121" s="20"/>
      <c r="F121" s="21">
        <v>3</v>
      </c>
      <c r="G121" s="22">
        <v>0</v>
      </c>
      <c r="H121" s="23">
        <f t="shared" si="6"/>
        <v>0</v>
      </c>
      <c r="I121" s="24"/>
      <c r="J121" s="28">
        <v>0</v>
      </c>
      <c r="K121" s="28">
        <v>0</v>
      </c>
      <c r="L121" s="26"/>
      <c r="M121" s="27"/>
      <c r="N121" s="28">
        <v>0</v>
      </c>
      <c r="O121" s="28">
        <v>0</v>
      </c>
      <c r="P121" s="26"/>
      <c r="Q121" s="29"/>
    </row>
    <row r="122" spans="1:17">
      <c r="A122" s="16" t="s">
        <v>127</v>
      </c>
      <c r="B122" s="17">
        <v>1</v>
      </c>
      <c r="C122" s="18">
        <v>1</v>
      </c>
      <c r="D122" s="19">
        <f t="shared" si="5"/>
        <v>1</v>
      </c>
      <c r="E122" s="20"/>
      <c r="F122" s="21">
        <v>1</v>
      </c>
      <c r="G122" s="22">
        <v>1</v>
      </c>
      <c r="H122" s="23">
        <f t="shared" si="6"/>
        <v>1</v>
      </c>
      <c r="I122" s="24"/>
      <c r="J122" s="25">
        <v>2</v>
      </c>
      <c r="K122" s="28">
        <v>0</v>
      </c>
      <c r="L122" s="26">
        <f t="shared" si="7"/>
        <v>0</v>
      </c>
      <c r="M122" s="27"/>
      <c r="N122" s="30">
        <v>6</v>
      </c>
      <c r="O122" s="28">
        <v>0</v>
      </c>
      <c r="P122" s="26">
        <f t="shared" si="4"/>
        <v>0</v>
      </c>
      <c r="Q122" s="29"/>
    </row>
    <row r="123" spans="1:17">
      <c r="A123" s="16" t="s">
        <v>128</v>
      </c>
      <c r="B123" s="17">
        <v>1</v>
      </c>
      <c r="C123" s="18">
        <v>0</v>
      </c>
      <c r="D123" s="19">
        <f t="shared" si="5"/>
        <v>0</v>
      </c>
      <c r="E123" s="20"/>
      <c r="F123" s="28">
        <v>0</v>
      </c>
      <c r="G123" s="28">
        <v>0</v>
      </c>
      <c r="H123" s="23"/>
      <c r="I123" s="24"/>
      <c r="J123" s="25">
        <v>2</v>
      </c>
      <c r="K123" s="22">
        <v>1</v>
      </c>
      <c r="L123" s="26">
        <f t="shared" si="7"/>
        <v>0.5</v>
      </c>
      <c r="M123" s="27"/>
      <c r="N123" s="28">
        <v>0</v>
      </c>
      <c r="O123" s="28">
        <v>0</v>
      </c>
      <c r="P123" s="26"/>
      <c r="Q123" s="29"/>
    </row>
    <row r="124" spans="1:17">
      <c r="A124" s="16" t="s">
        <v>129</v>
      </c>
      <c r="B124" s="17">
        <v>0</v>
      </c>
      <c r="C124" s="33">
        <v>0</v>
      </c>
      <c r="D124" s="19"/>
      <c r="E124" s="20"/>
      <c r="F124" s="28">
        <v>0</v>
      </c>
      <c r="G124" s="28">
        <v>0</v>
      </c>
      <c r="H124" s="23"/>
      <c r="I124" s="24"/>
      <c r="J124" s="28">
        <v>0</v>
      </c>
      <c r="K124" s="28">
        <v>0</v>
      </c>
      <c r="L124" s="26"/>
      <c r="M124" s="27"/>
      <c r="N124" s="30">
        <v>3</v>
      </c>
      <c r="O124" s="28">
        <v>2</v>
      </c>
      <c r="P124" s="26">
        <f t="shared" si="4"/>
        <v>0.66666666666666663</v>
      </c>
      <c r="Q124" s="29"/>
    </row>
    <row r="125" spans="1:17">
      <c r="A125" s="16" t="s">
        <v>130</v>
      </c>
      <c r="B125" s="17">
        <v>9</v>
      </c>
      <c r="C125" s="18">
        <v>0</v>
      </c>
      <c r="D125" s="19">
        <f t="shared" si="5"/>
        <v>0</v>
      </c>
      <c r="E125" s="20"/>
      <c r="F125" s="21">
        <v>4</v>
      </c>
      <c r="G125" s="22">
        <v>3</v>
      </c>
      <c r="H125" s="23">
        <f t="shared" si="6"/>
        <v>0.75</v>
      </c>
      <c r="I125" s="24"/>
      <c r="J125" s="25">
        <v>2</v>
      </c>
      <c r="K125" s="28">
        <v>0</v>
      </c>
      <c r="L125" s="26">
        <f t="shared" si="7"/>
        <v>0</v>
      </c>
      <c r="M125" s="27"/>
      <c r="N125" s="28">
        <v>0</v>
      </c>
      <c r="O125" s="28">
        <v>0</v>
      </c>
      <c r="P125" s="26"/>
      <c r="Q125" s="29"/>
    </row>
    <row r="126" spans="1:17">
      <c r="A126" s="16" t="s">
        <v>131</v>
      </c>
      <c r="B126" s="17">
        <v>0</v>
      </c>
      <c r="C126" s="33">
        <v>0</v>
      </c>
      <c r="D126" s="19"/>
      <c r="E126" s="20"/>
      <c r="F126" s="21">
        <v>1</v>
      </c>
      <c r="G126" s="22">
        <v>0</v>
      </c>
      <c r="H126" s="23">
        <f t="shared" si="6"/>
        <v>0</v>
      </c>
      <c r="I126" s="24"/>
      <c r="J126" s="28">
        <v>0</v>
      </c>
      <c r="K126" s="28">
        <v>0</v>
      </c>
      <c r="L126" s="26"/>
      <c r="M126" s="27"/>
      <c r="N126" s="28">
        <v>0</v>
      </c>
      <c r="O126" s="28">
        <v>0</v>
      </c>
      <c r="P126" s="26"/>
      <c r="Q126" s="29"/>
    </row>
    <row r="127" spans="1:17">
      <c r="A127" s="16" t="s">
        <v>132</v>
      </c>
      <c r="B127" s="17">
        <v>3</v>
      </c>
      <c r="C127" s="18">
        <v>1</v>
      </c>
      <c r="D127" s="19">
        <f t="shared" si="5"/>
        <v>0.33333333333333331</v>
      </c>
      <c r="E127" s="20"/>
      <c r="F127" s="21">
        <v>3</v>
      </c>
      <c r="G127" s="22">
        <v>0</v>
      </c>
      <c r="H127" s="23">
        <f t="shared" si="6"/>
        <v>0</v>
      </c>
      <c r="I127" s="24"/>
      <c r="J127" s="25">
        <v>3</v>
      </c>
      <c r="K127" s="28">
        <v>0</v>
      </c>
      <c r="L127" s="26">
        <f t="shared" si="7"/>
        <v>0</v>
      </c>
      <c r="M127" s="27"/>
      <c r="N127" s="28">
        <v>0</v>
      </c>
      <c r="O127" s="28">
        <v>0</v>
      </c>
      <c r="P127" s="26"/>
      <c r="Q127" s="29"/>
    </row>
    <row r="128" spans="1:17">
      <c r="A128" s="16" t="s">
        <v>133</v>
      </c>
      <c r="B128" s="17">
        <v>0</v>
      </c>
      <c r="C128" s="18">
        <v>0</v>
      </c>
      <c r="D128" s="19"/>
      <c r="E128" s="20"/>
      <c r="F128" s="21">
        <v>1</v>
      </c>
      <c r="G128" s="22">
        <v>1</v>
      </c>
      <c r="H128" s="23">
        <f t="shared" si="6"/>
        <v>1</v>
      </c>
      <c r="I128" s="24"/>
      <c r="J128" s="28">
        <v>0</v>
      </c>
      <c r="K128" s="28">
        <v>0</v>
      </c>
      <c r="L128" s="26"/>
      <c r="M128" s="27"/>
      <c r="N128" s="28">
        <v>0</v>
      </c>
      <c r="O128" s="28">
        <v>0</v>
      </c>
      <c r="P128" s="26"/>
      <c r="Q128" s="29"/>
    </row>
    <row r="129" spans="1:17">
      <c r="A129" s="16" t="s">
        <v>134</v>
      </c>
      <c r="B129" s="17">
        <v>2</v>
      </c>
      <c r="C129" s="33">
        <v>0</v>
      </c>
      <c r="D129" s="19">
        <f t="shared" si="5"/>
        <v>0</v>
      </c>
      <c r="E129" s="20"/>
      <c r="F129" s="21">
        <v>5</v>
      </c>
      <c r="G129" s="22">
        <v>0</v>
      </c>
      <c r="H129" s="23">
        <f t="shared" si="6"/>
        <v>0</v>
      </c>
      <c r="I129" s="24"/>
      <c r="J129" s="25">
        <v>3</v>
      </c>
      <c r="K129" s="28">
        <v>0</v>
      </c>
      <c r="L129" s="26">
        <f t="shared" si="7"/>
        <v>0</v>
      </c>
      <c r="M129" s="27"/>
      <c r="N129" s="30">
        <v>1</v>
      </c>
      <c r="O129" s="28">
        <v>0</v>
      </c>
      <c r="P129" s="26">
        <f t="shared" si="4"/>
        <v>0</v>
      </c>
      <c r="Q129" s="29"/>
    </row>
    <row r="130" spans="1:17">
      <c r="A130" s="16" t="s">
        <v>135</v>
      </c>
      <c r="B130" s="17">
        <v>0</v>
      </c>
      <c r="C130" s="33">
        <v>0</v>
      </c>
      <c r="D130" s="19"/>
      <c r="E130" s="20"/>
      <c r="F130" s="28">
        <v>0</v>
      </c>
      <c r="G130" s="28">
        <v>0</v>
      </c>
      <c r="H130" s="23"/>
      <c r="I130" s="24"/>
      <c r="J130" s="25">
        <v>1</v>
      </c>
      <c r="K130" s="28">
        <v>0</v>
      </c>
      <c r="L130" s="26">
        <f t="shared" si="7"/>
        <v>0</v>
      </c>
      <c r="M130" s="27"/>
      <c r="N130" s="28">
        <v>0</v>
      </c>
      <c r="O130" s="28">
        <v>0</v>
      </c>
      <c r="P130" s="26"/>
      <c r="Q130" s="29"/>
    </row>
    <row r="131" spans="1:17">
      <c r="A131" s="16" t="s">
        <v>136</v>
      </c>
      <c r="B131" s="17">
        <v>7</v>
      </c>
      <c r="C131" s="33">
        <v>0</v>
      </c>
      <c r="D131" s="19">
        <f t="shared" si="5"/>
        <v>0</v>
      </c>
      <c r="E131" s="20"/>
      <c r="F131" s="28">
        <v>0</v>
      </c>
      <c r="G131" s="28">
        <v>0</v>
      </c>
      <c r="H131" s="23"/>
      <c r="I131" s="24"/>
      <c r="J131" s="25">
        <v>3</v>
      </c>
      <c r="K131" s="28">
        <v>0</v>
      </c>
      <c r="L131" s="26">
        <f t="shared" si="7"/>
        <v>0</v>
      </c>
      <c r="M131" s="27"/>
      <c r="N131" s="30">
        <v>4</v>
      </c>
      <c r="O131" s="28">
        <v>2</v>
      </c>
      <c r="P131" s="26">
        <f t="shared" si="4"/>
        <v>0.5</v>
      </c>
      <c r="Q131" s="29"/>
    </row>
    <row r="132" spans="1:17">
      <c r="A132" s="16" t="s">
        <v>137</v>
      </c>
      <c r="B132" s="17">
        <v>9</v>
      </c>
      <c r="C132" s="18">
        <v>3</v>
      </c>
      <c r="D132" s="19">
        <f t="shared" si="5"/>
        <v>0.33333333333333331</v>
      </c>
      <c r="E132" s="20"/>
      <c r="F132" s="21">
        <v>4</v>
      </c>
      <c r="G132" s="22">
        <v>1</v>
      </c>
      <c r="H132" s="23">
        <f t="shared" si="6"/>
        <v>0.25</v>
      </c>
      <c r="I132" s="24"/>
      <c r="J132" s="25">
        <v>6</v>
      </c>
      <c r="K132" s="22">
        <v>2</v>
      </c>
      <c r="L132" s="26">
        <f t="shared" si="7"/>
        <v>0.33333333333333331</v>
      </c>
      <c r="M132" s="27"/>
      <c r="N132" s="30">
        <v>20</v>
      </c>
      <c r="O132" s="28">
        <v>3</v>
      </c>
      <c r="P132" s="26">
        <f t="shared" si="4"/>
        <v>0.15</v>
      </c>
      <c r="Q132" s="29"/>
    </row>
    <row r="133" spans="1:17">
      <c r="A133" s="16" t="s">
        <v>138</v>
      </c>
      <c r="B133" s="17">
        <v>0</v>
      </c>
      <c r="C133" s="18">
        <v>0</v>
      </c>
      <c r="D133" s="19"/>
      <c r="E133" s="20"/>
      <c r="F133" s="21">
        <v>2</v>
      </c>
      <c r="G133" s="22">
        <v>1</v>
      </c>
      <c r="H133" s="23">
        <f t="shared" si="6"/>
        <v>0.5</v>
      </c>
      <c r="I133" s="24"/>
      <c r="J133" s="25">
        <v>1</v>
      </c>
      <c r="K133" s="28">
        <v>0</v>
      </c>
      <c r="L133" s="26">
        <f t="shared" si="7"/>
        <v>0</v>
      </c>
      <c r="M133" s="27"/>
      <c r="N133" s="30">
        <v>1</v>
      </c>
      <c r="O133" s="28">
        <v>0</v>
      </c>
      <c r="P133" s="26">
        <f t="shared" si="4"/>
        <v>0</v>
      </c>
      <c r="Q133" s="29"/>
    </row>
    <row r="134" spans="1:17">
      <c r="A134" s="16" t="s">
        <v>139</v>
      </c>
      <c r="B134" s="17">
        <v>9</v>
      </c>
      <c r="C134" s="18">
        <v>1</v>
      </c>
      <c r="D134" s="19">
        <f t="shared" ref="D134:D175" si="8">C134/B134</f>
        <v>0.1111111111111111</v>
      </c>
      <c r="E134" s="20"/>
      <c r="F134" s="21">
        <v>6</v>
      </c>
      <c r="G134" s="22">
        <v>0</v>
      </c>
      <c r="H134" s="23">
        <f t="shared" si="6"/>
        <v>0</v>
      </c>
      <c r="I134" s="24"/>
      <c r="J134" s="25">
        <v>4</v>
      </c>
      <c r="K134" s="22">
        <v>2</v>
      </c>
      <c r="L134" s="26">
        <f t="shared" si="7"/>
        <v>0.5</v>
      </c>
      <c r="M134" s="27"/>
      <c r="N134" s="30">
        <v>5</v>
      </c>
      <c r="O134" s="28">
        <v>2</v>
      </c>
      <c r="P134" s="26">
        <f t="shared" si="4"/>
        <v>0.4</v>
      </c>
      <c r="Q134" s="29"/>
    </row>
    <row r="135" spans="1:17">
      <c r="A135" s="16" t="s">
        <v>140</v>
      </c>
      <c r="B135" s="17">
        <v>1</v>
      </c>
      <c r="C135" s="18">
        <v>1</v>
      </c>
      <c r="D135" s="19">
        <f t="shared" si="8"/>
        <v>1</v>
      </c>
      <c r="E135" s="20"/>
      <c r="F135" s="21">
        <v>0</v>
      </c>
      <c r="G135" s="22">
        <v>0</v>
      </c>
      <c r="H135" s="23"/>
      <c r="I135" s="24"/>
      <c r="J135" s="25">
        <v>0</v>
      </c>
      <c r="K135" s="22">
        <v>0</v>
      </c>
      <c r="L135" s="26"/>
      <c r="M135" s="27"/>
      <c r="N135" s="30">
        <v>0</v>
      </c>
      <c r="O135" s="28">
        <v>0</v>
      </c>
      <c r="P135" s="26"/>
      <c r="Q135" s="29"/>
    </row>
    <row r="136" spans="1:17">
      <c r="A136" s="16" t="s">
        <v>141</v>
      </c>
      <c r="B136" s="17">
        <v>2</v>
      </c>
      <c r="C136" s="33">
        <v>0</v>
      </c>
      <c r="D136" s="19">
        <f t="shared" si="8"/>
        <v>0</v>
      </c>
      <c r="E136" s="20"/>
      <c r="F136" s="28">
        <v>0</v>
      </c>
      <c r="G136" s="28">
        <v>0</v>
      </c>
      <c r="H136" s="23"/>
      <c r="I136" s="24"/>
      <c r="J136" s="28">
        <v>0</v>
      </c>
      <c r="K136" s="28">
        <v>0</v>
      </c>
      <c r="L136" s="26"/>
      <c r="M136" s="27"/>
      <c r="N136" s="30">
        <v>2</v>
      </c>
      <c r="O136" s="28">
        <v>0</v>
      </c>
      <c r="P136" s="26">
        <f t="shared" si="4"/>
        <v>0</v>
      </c>
      <c r="Q136" s="29"/>
    </row>
    <row r="137" spans="1:17">
      <c r="A137" s="16" t="s">
        <v>142</v>
      </c>
      <c r="B137" s="17">
        <v>0</v>
      </c>
      <c r="C137" s="33">
        <v>0</v>
      </c>
      <c r="D137" s="19"/>
      <c r="E137" s="20"/>
      <c r="F137" s="28">
        <v>0</v>
      </c>
      <c r="G137" s="28">
        <v>0</v>
      </c>
      <c r="H137" s="23"/>
      <c r="I137" s="24"/>
      <c r="J137" s="25">
        <v>1</v>
      </c>
      <c r="K137" s="28">
        <v>0</v>
      </c>
      <c r="L137" s="26">
        <f t="shared" si="7"/>
        <v>0</v>
      </c>
      <c r="M137" s="27"/>
      <c r="N137" s="30">
        <v>1</v>
      </c>
      <c r="O137" s="28">
        <v>0</v>
      </c>
      <c r="P137" s="26">
        <f t="shared" si="4"/>
        <v>0</v>
      </c>
      <c r="Q137" s="29"/>
    </row>
    <row r="138" spans="1:17">
      <c r="A138" s="16" t="s">
        <v>143</v>
      </c>
      <c r="B138" s="17">
        <v>0</v>
      </c>
      <c r="C138" s="33">
        <v>0</v>
      </c>
      <c r="D138" s="19"/>
      <c r="E138" s="20"/>
      <c r="F138" s="28">
        <v>0</v>
      </c>
      <c r="G138" s="28">
        <v>0</v>
      </c>
      <c r="H138" s="23"/>
      <c r="I138" s="24"/>
      <c r="J138" s="28">
        <v>0</v>
      </c>
      <c r="K138" s="28">
        <v>0</v>
      </c>
      <c r="L138" s="26"/>
      <c r="M138" s="27"/>
      <c r="N138" s="30">
        <v>3</v>
      </c>
      <c r="O138" s="28">
        <v>1</v>
      </c>
      <c r="P138" s="26">
        <f t="shared" ref="P138:P178" si="9">IF(ISBLANK(N138)," ",O138/N138)</f>
        <v>0.33333333333333331</v>
      </c>
      <c r="Q138" s="29"/>
    </row>
    <row r="139" spans="1:17">
      <c r="A139" s="16" t="s">
        <v>144</v>
      </c>
      <c r="B139" s="17">
        <v>6</v>
      </c>
      <c r="C139" s="33">
        <v>0</v>
      </c>
      <c r="D139" s="19">
        <f t="shared" si="8"/>
        <v>0</v>
      </c>
      <c r="E139" s="20"/>
      <c r="F139" s="28">
        <v>0</v>
      </c>
      <c r="G139" s="28">
        <v>0</v>
      </c>
      <c r="H139" s="23"/>
      <c r="I139" s="24"/>
      <c r="J139" s="25">
        <v>1</v>
      </c>
      <c r="K139" s="28">
        <v>0</v>
      </c>
      <c r="L139" s="26">
        <f t="shared" ref="L139:L178" si="10">IF(ISBLANK(J139)," ",K139/J139)</f>
        <v>0</v>
      </c>
      <c r="M139" s="27"/>
      <c r="N139" s="30">
        <v>3</v>
      </c>
      <c r="O139" s="28">
        <v>1</v>
      </c>
      <c r="P139" s="26">
        <f t="shared" si="9"/>
        <v>0.33333333333333331</v>
      </c>
      <c r="Q139" s="29"/>
    </row>
    <row r="140" spans="1:17">
      <c r="A140" s="16" t="s">
        <v>145</v>
      </c>
      <c r="B140" s="17">
        <v>15</v>
      </c>
      <c r="C140" s="18">
        <v>1</v>
      </c>
      <c r="D140" s="19">
        <f t="shared" si="8"/>
        <v>6.6666666666666666E-2</v>
      </c>
      <c r="E140" s="20"/>
      <c r="F140" s="21">
        <v>12</v>
      </c>
      <c r="G140" s="22">
        <v>1</v>
      </c>
      <c r="H140" s="23">
        <f t="shared" ref="H140:H178" si="11">IF(ISBLANK(F140)," ",G140/F140)</f>
        <v>8.3333333333333329E-2</v>
      </c>
      <c r="I140" s="24"/>
      <c r="J140" s="25">
        <v>12</v>
      </c>
      <c r="K140" s="22">
        <v>2</v>
      </c>
      <c r="L140" s="26">
        <f t="shared" si="10"/>
        <v>0.16666666666666666</v>
      </c>
      <c r="M140" s="27"/>
      <c r="N140" s="30">
        <v>6</v>
      </c>
      <c r="O140" s="28">
        <v>1</v>
      </c>
      <c r="P140" s="26">
        <f t="shared" si="9"/>
        <v>0.16666666666666666</v>
      </c>
      <c r="Q140" s="29"/>
    </row>
    <row r="141" spans="1:17">
      <c r="A141" s="16" t="s">
        <v>146</v>
      </c>
      <c r="B141" s="17">
        <v>7</v>
      </c>
      <c r="C141" s="18">
        <v>0</v>
      </c>
      <c r="D141" s="19">
        <f t="shared" si="8"/>
        <v>0</v>
      </c>
      <c r="E141" s="20"/>
      <c r="F141" s="21">
        <v>8</v>
      </c>
      <c r="G141" s="22">
        <v>2</v>
      </c>
      <c r="H141" s="23">
        <f t="shared" si="11"/>
        <v>0.25</v>
      </c>
      <c r="I141" s="24"/>
      <c r="J141" s="25">
        <v>2</v>
      </c>
      <c r="K141" s="22">
        <v>1</v>
      </c>
      <c r="L141" s="26">
        <f t="shared" si="10"/>
        <v>0.5</v>
      </c>
      <c r="M141" s="27"/>
      <c r="N141" s="30">
        <v>2</v>
      </c>
      <c r="O141" s="28">
        <v>0</v>
      </c>
      <c r="P141" s="26">
        <f t="shared" si="9"/>
        <v>0</v>
      </c>
      <c r="Q141" s="29"/>
    </row>
    <row r="142" spans="1:17">
      <c r="A142" s="16" t="s">
        <v>147</v>
      </c>
      <c r="B142" s="17">
        <v>3</v>
      </c>
      <c r="C142" s="33">
        <v>0</v>
      </c>
      <c r="D142" s="19">
        <f t="shared" si="8"/>
        <v>0</v>
      </c>
      <c r="E142" s="20"/>
      <c r="F142" s="21">
        <v>1</v>
      </c>
      <c r="G142" s="22">
        <v>0</v>
      </c>
      <c r="H142" s="23">
        <f t="shared" si="11"/>
        <v>0</v>
      </c>
      <c r="I142" s="24"/>
      <c r="J142" s="28">
        <v>0</v>
      </c>
      <c r="K142" s="28">
        <v>0</v>
      </c>
      <c r="L142" s="26"/>
      <c r="M142" s="27"/>
      <c r="N142" s="28">
        <v>0</v>
      </c>
      <c r="O142" s="28">
        <v>0</v>
      </c>
      <c r="P142" s="26"/>
      <c r="Q142" s="29"/>
    </row>
    <row r="143" spans="1:17">
      <c r="A143" s="16" t="s">
        <v>148</v>
      </c>
      <c r="B143" s="17">
        <v>1</v>
      </c>
      <c r="C143" s="33">
        <v>0</v>
      </c>
      <c r="D143" s="19">
        <f t="shared" si="8"/>
        <v>0</v>
      </c>
      <c r="E143" s="20"/>
      <c r="F143" s="28">
        <v>0</v>
      </c>
      <c r="G143" s="28">
        <v>0</v>
      </c>
      <c r="H143" s="23"/>
      <c r="I143" s="24"/>
      <c r="J143" s="28">
        <v>0</v>
      </c>
      <c r="K143" s="28">
        <v>0</v>
      </c>
      <c r="L143" s="26"/>
      <c r="M143" s="27"/>
      <c r="N143" s="30">
        <v>2</v>
      </c>
      <c r="O143" s="28">
        <v>0</v>
      </c>
      <c r="P143" s="26">
        <f t="shared" si="9"/>
        <v>0</v>
      </c>
      <c r="Q143" s="29"/>
    </row>
    <row r="144" spans="1:17">
      <c r="A144" s="16" t="s">
        <v>149</v>
      </c>
      <c r="B144" s="17">
        <v>4</v>
      </c>
      <c r="C144" s="33">
        <v>0</v>
      </c>
      <c r="D144" s="19">
        <f t="shared" si="8"/>
        <v>0</v>
      </c>
      <c r="E144" s="20"/>
      <c r="F144" s="21">
        <v>0</v>
      </c>
      <c r="G144" s="22">
        <v>0</v>
      </c>
      <c r="H144" s="23">
        <v>0</v>
      </c>
      <c r="I144" s="24">
        <v>0</v>
      </c>
      <c r="J144" s="34">
        <v>0</v>
      </c>
      <c r="K144" s="22">
        <v>0</v>
      </c>
      <c r="L144" s="26">
        <v>0</v>
      </c>
      <c r="M144" s="27">
        <v>0</v>
      </c>
      <c r="N144" s="30">
        <v>0</v>
      </c>
      <c r="O144" s="28">
        <v>0</v>
      </c>
      <c r="P144" s="26">
        <v>0</v>
      </c>
      <c r="Q144" s="29"/>
    </row>
    <row r="145" spans="1:17">
      <c r="A145" s="16" t="s">
        <v>150</v>
      </c>
      <c r="B145" s="17">
        <v>0</v>
      </c>
      <c r="C145" s="33">
        <v>0</v>
      </c>
      <c r="D145" s="19"/>
      <c r="E145" s="20"/>
      <c r="F145" s="28">
        <v>0</v>
      </c>
      <c r="G145" s="28">
        <v>0</v>
      </c>
      <c r="H145" s="23"/>
      <c r="I145" s="24"/>
      <c r="J145" s="28">
        <v>0</v>
      </c>
      <c r="K145" s="28">
        <v>0</v>
      </c>
      <c r="L145" s="26"/>
      <c r="M145" s="27"/>
      <c r="N145" s="28">
        <v>0</v>
      </c>
      <c r="O145" s="28">
        <v>0</v>
      </c>
      <c r="P145" s="26"/>
      <c r="Q145" s="29"/>
    </row>
    <row r="146" spans="1:17">
      <c r="A146" s="16" t="s">
        <v>151</v>
      </c>
      <c r="B146" s="17">
        <v>0</v>
      </c>
      <c r="C146" s="33">
        <v>0</v>
      </c>
      <c r="D146" s="19"/>
      <c r="E146" s="20"/>
      <c r="F146" s="21">
        <v>1</v>
      </c>
      <c r="G146" s="22">
        <v>0</v>
      </c>
      <c r="H146" s="23">
        <f t="shared" si="11"/>
        <v>0</v>
      </c>
      <c r="I146" s="24"/>
      <c r="J146" s="25">
        <v>1</v>
      </c>
      <c r="K146" s="28">
        <v>0</v>
      </c>
      <c r="L146" s="26">
        <f t="shared" si="10"/>
        <v>0</v>
      </c>
      <c r="M146" s="27"/>
      <c r="N146" s="30">
        <v>2</v>
      </c>
      <c r="O146" s="28">
        <v>0</v>
      </c>
      <c r="P146" s="26">
        <f t="shared" si="9"/>
        <v>0</v>
      </c>
      <c r="Q146" s="29"/>
    </row>
    <row r="147" spans="1:17">
      <c r="A147" s="16" t="s">
        <v>152</v>
      </c>
      <c r="B147" s="17">
        <v>1</v>
      </c>
      <c r="C147" s="18">
        <v>0</v>
      </c>
      <c r="D147" s="19">
        <f t="shared" si="8"/>
        <v>0</v>
      </c>
      <c r="E147" s="20"/>
      <c r="F147" s="21">
        <v>2</v>
      </c>
      <c r="G147" s="22">
        <v>1</v>
      </c>
      <c r="H147" s="23">
        <f t="shared" si="11"/>
        <v>0.5</v>
      </c>
      <c r="I147" s="24"/>
      <c r="J147" s="28">
        <v>0</v>
      </c>
      <c r="K147" s="28">
        <v>0</v>
      </c>
      <c r="L147" s="26"/>
      <c r="M147" s="27"/>
      <c r="N147" s="28">
        <v>0</v>
      </c>
      <c r="O147" s="28">
        <v>0</v>
      </c>
      <c r="P147" s="26"/>
      <c r="Q147" s="29"/>
    </row>
    <row r="148" spans="1:17">
      <c r="A148" s="16" t="s">
        <v>153</v>
      </c>
      <c r="B148" s="17">
        <v>4</v>
      </c>
      <c r="C148" s="33">
        <v>0</v>
      </c>
      <c r="D148" s="19">
        <f t="shared" si="8"/>
        <v>0</v>
      </c>
      <c r="E148" s="20"/>
      <c r="F148" s="21">
        <v>1</v>
      </c>
      <c r="G148" s="22">
        <v>0</v>
      </c>
      <c r="H148" s="23">
        <f t="shared" si="11"/>
        <v>0</v>
      </c>
      <c r="I148" s="24"/>
      <c r="J148" s="28">
        <v>0</v>
      </c>
      <c r="K148" s="28">
        <v>0</v>
      </c>
      <c r="L148" s="26"/>
      <c r="M148" s="27"/>
      <c r="N148" s="30">
        <v>5</v>
      </c>
      <c r="O148" s="28">
        <v>1</v>
      </c>
      <c r="P148" s="26">
        <f t="shared" si="9"/>
        <v>0.2</v>
      </c>
      <c r="Q148" s="29"/>
    </row>
    <row r="149" spans="1:17">
      <c r="A149" s="16" t="s">
        <v>154</v>
      </c>
      <c r="B149" s="17">
        <v>11</v>
      </c>
      <c r="C149" s="18">
        <v>3</v>
      </c>
      <c r="D149" s="19">
        <f t="shared" si="8"/>
        <v>0.27272727272727271</v>
      </c>
      <c r="E149" s="20"/>
      <c r="F149" s="21">
        <v>12</v>
      </c>
      <c r="G149" s="22">
        <v>4</v>
      </c>
      <c r="H149" s="23">
        <f t="shared" si="11"/>
        <v>0.33333333333333331</v>
      </c>
      <c r="I149" s="24"/>
      <c r="J149" s="25">
        <v>14</v>
      </c>
      <c r="K149" s="22">
        <v>3</v>
      </c>
      <c r="L149" s="26">
        <f t="shared" si="10"/>
        <v>0.21428571428571427</v>
      </c>
      <c r="M149" s="27"/>
      <c r="N149" s="30">
        <v>22</v>
      </c>
      <c r="O149" s="28">
        <v>6</v>
      </c>
      <c r="P149" s="26">
        <f t="shared" si="9"/>
        <v>0.27272727272727271</v>
      </c>
      <c r="Q149" s="29"/>
    </row>
    <row r="150" spans="1:17">
      <c r="A150" s="16" t="s">
        <v>155</v>
      </c>
      <c r="B150" s="17">
        <v>5</v>
      </c>
      <c r="C150" s="18">
        <v>1</v>
      </c>
      <c r="D150" s="19">
        <f t="shared" si="8"/>
        <v>0.2</v>
      </c>
      <c r="E150" s="20"/>
      <c r="F150" s="21">
        <v>8</v>
      </c>
      <c r="G150" s="22">
        <v>1</v>
      </c>
      <c r="H150" s="23">
        <f t="shared" si="11"/>
        <v>0.125</v>
      </c>
      <c r="I150" s="24"/>
      <c r="J150" s="25">
        <v>6</v>
      </c>
      <c r="K150" s="22">
        <v>1</v>
      </c>
      <c r="L150" s="26">
        <f t="shared" si="10"/>
        <v>0.16666666666666666</v>
      </c>
      <c r="M150" s="27"/>
      <c r="N150" s="30">
        <v>5</v>
      </c>
      <c r="O150" s="28">
        <v>1</v>
      </c>
      <c r="P150" s="26">
        <f t="shared" si="9"/>
        <v>0.2</v>
      </c>
      <c r="Q150" s="29"/>
    </row>
    <row r="151" spans="1:17">
      <c r="A151" s="16" t="s">
        <v>156</v>
      </c>
      <c r="B151" s="17">
        <v>0</v>
      </c>
      <c r="C151" s="33">
        <v>0</v>
      </c>
      <c r="D151" s="19"/>
      <c r="E151" s="20"/>
      <c r="F151" s="28">
        <v>0</v>
      </c>
      <c r="G151" s="28">
        <v>0</v>
      </c>
      <c r="H151" s="23"/>
      <c r="I151" s="24"/>
      <c r="J151" s="28">
        <v>0</v>
      </c>
      <c r="K151" s="28">
        <v>0</v>
      </c>
      <c r="L151" s="26"/>
      <c r="M151" s="27"/>
      <c r="N151" s="30">
        <v>1</v>
      </c>
      <c r="O151" s="28">
        <v>0</v>
      </c>
      <c r="P151" s="26">
        <f t="shared" si="9"/>
        <v>0</v>
      </c>
      <c r="Q151" s="29"/>
    </row>
    <row r="152" spans="1:17">
      <c r="A152" s="16" t="s">
        <v>157</v>
      </c>
      <c r="B152" s="17">
        <v>8</v>
      </c>
      <c r="C152" s="40">
        <v>5</v>
      </c>
      <c r="D152" s="19">
        <f t="shared" si="8"/>
        <v>0.625</v>
      </c>
      <c r="E152" s="20"/>
      <c r="F152" s="21">
        <v>7</v>
      </c>
      <c r="G152" s="22">
        <v>2</v>
      </c>
      <c r="H152" s="23">
        <f t="shared" si="11"/>
        <v>0.2857142857142857</v>
      </c>
      <c r="I152" s="24"/>
      <c r="J152" s="25">
        <v>4</v>
      </c>
      <c r="K152" s="28">
        <v>0</v>
      </c>
      <c r="L152" s="26">
        <f t="shared" si="10"/>
        <v>0</v>
      </c>
      <c r="M152" s="27"/>
      <c r="N152" s="30">
        <v>4</v>
      </c>
      <c r="O152" s="28">
        <v>0</v>
      </c>
      <c r="P152" s="26">
        <f t="shared" si="9"/>
        <v>0</v>
      </c>
      <c r="Q152" s="29"/>
    </row>
    <row r="153" spans="1:17">
      <c r="A153" s="16" t="s">
        <v>158</v>
      </c>
      <c r="B153" s="17">
        <v>2</v>
      </c>
      <c r="C153" s="18">
        <v>1</v>
      </c>
      <c r="D153" s="19">
        <f t="shared" si="8"/>
        <v>0.5</v>
      </c>
      <c r="E153" s="20"/>
      <c r="F153" s="21">
        <v>2</v>
      </c>
      <c r="G153" s="22">
        <v>0</v>
      </c>
      <c r="H153" s="23">
        <f t="shared" si="11"/>
        <v>0</v>
      </c>
      <c r="I153" s="24"/>
      <c r="J153" s="25">
        <v>2</v>
      </c>
      <c r="K153" s="28">
        <v>0</v>
      </c>
      <c r="L153" s="26">
        <f t="shared" si="10"/>
        <v>0</v>
      </c>
      <c r="M153" s="27"/>
      <c r="N153" s="28">
        <v>0</v>
      </c>
      <c r="O153" s="28">
        <v>0</v>
      </c>
      <c r="P153" s="26"/>
      <c r="Q153" s="29"/>
    </row>
    <row r="154" spans="1:17">
      <c r="A154" s="16" t="s">
        <v>159</v>
      </c>
      <c r="B154" s="17">
        <v>17</v>
      </c>
      <c r="C154" s="40">
        <v>7</v>
      </c>
      <c r="D154" s="19">
        <f t="shared" si="8"/>
        <v>0.41176470588235292</v>
      </c>
      <c r="E154" s="20"/>
      <c r="F154" s="21">
        <v>10</v>
      </c>
      <c r="G154" s="22">
        <v>2</v>
      </c>
      <c r="H154" s="23">
        <f t="shared" si="11"/>
        <v>0.2</v>
      </c>
      <c r="I154" s="24"/>
      <c r="J154" s="25">
        <v>4</v>
      </c>
      <c r="K154" s="28">
        <v>0</v>
      </c>
      <c r="L154" s="26">
        <f t="shared" si="10"/>
        <v>0</v>
      </c>
      <c r="M154" s="27"/>
      <c r="N154" s="28">
        <v>0</v>
      </c>
      <c r="O154" s="28">
        <v>0</v>
      </c>
      <c r="P154" s="26"/>
      <c r="Q154" s="29"/>
    </row>
    <row r="155" spans="1:17">
      <c r="A155" s="16" t="s">
        <v>160</v>
      </c>
      <c r="B155" s="17">
        <v>6</v>
      </c>
      <c r="C155" s="18">
        <v>1</v>
      </c>
      <c r="D155" s="19">
        <f t="shared" si="8"/>
        <v>0.16666666666666666</v>
      </c>
      <c r="E155" s="20"/>
      <c r="F155" s="21">
        <v>6</v>
      </c>
      <c r="G155" s="22">
        <v>2</v>
      </c>
      <c r="H155" s="23">
        <f t="shared" si="11"/>
        <v>0.33333333333333331</v>
      </c>
      <c r="I155" s="24"/>
      <c r="J155" s="25">
        <v>10</v>
      </c>
      <c r="K155" s="22">
        <v>2</v>
      </c>
      <c r="L155" s="26">
        <f t="shared" si="10"/>
        <v>0.2</v>
      </c>
      <c r="M155" s="27"/>
      <c r="N155" s="30">
        <v>9</v>
      </c>
      <c r="O155" s="28">
        <v>4</v>
      </c>
      <c r="P155" s="26">
        <f t="shared" si="9"/>
        <v>0.44444444444444442</v>
      </c>
      <c r="Q155" s="29"/>
    </row>
    <row r="156" spans="1:17">
      <c r="A156" s="16" t="s">
        <v>161</v>
      </c>
      <c r="B156" s="17">
        <v>5</v>
      </c>
      <c r="C156" s="33">
        <v>0</v>
      </c>
      <c r="D156" s="19">
        <f t="shared" si="8"/>
        <v>0</v>
      </c>
      <c r="E156" s="20"/>
      <c r="F156" s="21">
        <v>2</v>
      </c>
      <c r="G156" s="22">
        <v>0</v>
      </c>
      <c r="H156" s="23">
        <f t="shared" si="11"/>
        <v>0</v>
      </c>
      <c r="I156" s="24"/>
      <c r="J156" s="25">
        <v>1</v>
      </c>
      <c r="K156" s="28">
        <v>0</v>
      </c>
      <c r="L156" s="26">
        <f t="shared" si="10"/>
        <v>0</v>
      </c>
      <c r="M156" s="27"/>
      <c r="N156" s="30">
        <v>6</v>
      </c>
      <c r="O156" s="28">
        <v>0</v>
      </c>
      <c r="P156" s="26">
        <f t="shared" si="9"/>
        <v>0</v>
      </c>
      <c r="Q156" s="29"/>
    </row>
    <row r="157" spans="1:17">
      <c r="A157" s="16" t="s">
        <v>162</v>
      </c>
      <c r="B157" s="17">
        <v>0</v>
      </c>
      <c r="C157" s="33">
        <v>0</v>
      </c>
      <c r="D157" s="19"/>
      <c r="E157" s="20"/>
      <c r="F157" s="28">
        <v>0</v>
      </c>
      <c r="G157" s="28">
        <v>0</v>
      </c>
      <c r="H157" s="23"/>
      <c r="I157" s="24"/>
      <c r="J157" s="28">
        <v>0</v>
      </c>
      <c r="K157" s="28">
        <v>0</v>
      </c>
      <c r="L157" s="26"/>
      <c r="M157" s="27"/>
      <c r="N157" s="28">
        <v>0</v>
      </c>
      <c r="O157" s="28">
        <v>0</v>
      </c>
      <c r="P157" s="26"/>
      <c r="Q157" s="29"/>
    </row>
    <row r="158" spans="1:17">
      <c r="A158" s="16" t="s">
        <v>163</v>
      </c>
      <c r="B158" s="17">
        <v>2</v>
      </c>
      <c r="C158" s="18">
        <v>0</v>
      </c>
      <c r="D158" s="19">
        <f t="shared" si="8"/>
        <v>0</v>
      </c>
      <c r="E158" s="20"/>
      <c r="F158" s="28">
        <v>0</v>
      </c>
      <c r="G158" s="28">
        <v>0</v>
      </c>
      <c r="H158" s="23"/>
      <c r="I158" s="24"/>
      <c r="J158" s="25">
        <v>4</v>
      </c>
      <c r="K158" s="22">
        <v>1</v>
      </c>
      <c r="L158" s="26">
        <f t="shared" si="10"/>
        <v>0.25</v>
      </c>
      <c r="M158" s="27"/>
      <c r="N158" s="28">
        <v>0</v>
      </c>
      <c r="O158" s="28">
        <v>0</v>
      </c>
      <c r="P158" s="26"/>
      <c r="Q158" s="29"/>
    </row>
    <row r="159" spans="1:17">
      <c r="A159" s="16" t="s">
        <v>164</v>
      </c>
      <c r="B159" s="17">
        <v>5</v>
      </c>
      <c r="C159" s="18">
        <v>2</v>
      </c>
      <c r="D159" s="19">
        <f t="shared" si="8"/>
        <v>0.4</v>
      </c>
      <c r="E159" s="20"/>
      <c r="F159" s="21">
        <v>9</v>
      </c>
      <c r="G159" s="22">
        <v>4</v>
      </c>
      <c r="H159" s="23">
        <f t="shared" si="11"/>
        <v>0.44444444444444442</v>
      </c>
      <c r="I159" s="24"/>
      <c r="J159" s="25">
        <v>1</v>
      </c>
      <c r="K159" s="28">
        <v>0</v>
      </c>
      <c r="L159" s="26">
        <f t="shared" si="10"/>
        <v>0</v>
      </c>
      <c r="M159" s="27"/>
      <c r="N159" s="30">
        <v>5</v>
      </c>
      <c r="O159" s="28">
        <v>0</v>
      </c>
      <c r="P159" s="26">
        <f t="shared" si="9"/>
        <v>0</v>
      </c>
      <c r="Q159" s="29"/>
    </row>
    <row r="160" spans="1:17">
      <c r="A160" s="16" t="s">
        <v>165</v>
      </c>
      <c r="B160" s="17">
        <v>1</v>
      </c>
      <c r="C160" s="18">
        <v>0</v>
      </c>
      <c r="D160" s="19">
        <f t="shared" si="8"/>
        <v>0</v>
      </c>
      <c r="E160" s="20"/>
      <c r="F160" s="21">
        <v>3</v>
      </c>
      <c r="G160" s="22">
        <v>1</v>
      </c>
      <c r="H160" s="23">
        <f t="shared" si="11"/>
        <v>0.33333333333333331</v>
      </c>
      <c r="I160" s="24"/>
      <c r="J160" s="28">
        <v>0</v>
      </c>
      <c r="K160" s="28">
        <v>0</v>
      </c>
      <c r="L160" s="26"/>
      <c r="M160" s="27"/>
      <c r="N160" s="30">
        <v>2</v>
      </c>
      <c r="O160" s="28">
        <v>1</v>
      </c>
      <c r="P160" s="26">
        <f t="shared" si="9"/>
        <v>0.5</v>
      </c>
      <c r="Q160" s="29"/>
    </row>
    <row r="161" spans="1:17">
      <c r="A161" s="16" t="s">
        <v>166</v>
      </c>
      <c r="B161" s="17">
        <v>0</v>
      </c>
      <c r="C161" s="33">
        <v>0</v>
      </c>
      <c r="D161" s="19"/>
      <c r="E161" s="20"/>
      <c r="F161" s="28">
        <v>0</v>
      </c>
      <c r="G161" s="28">
        <v>0</v>
      </c>
      <c r="H161" s="23"/>
      <c r="I161" s="24"/>
      <c r="J161" s="28">
        <v>0</v>
      </c>
      <c r="K161" s="28">
        <v>0</v>
      </c>
      <c r="L161" s="26"/>
      <c r="M161" s="27"/>
      <c r="N161" s="28">
        <v>0</v>
      </c>
      <c r="O161" s="28">
        <v>0</v>
      </c>
      <c r="P161" s="26"/>
      <c r="Q161" s="29"/>
    </row>
    <row r="162" spans="1:17">
      <c r="A162" s="16" t="s">
        <v>167</v>
      </c>
      <c r="B162" s="17">
        <v>0</v>
      </c>
      <c r="C162" s="18">
        <v>0</v>
      </c>
      <c r="D162" s="19"/>
      <c r="E162" s="20"/>
      <c r="F162" s="21">
        <v>2</v>
      </c>
      <c r="G162" s="22">
        <v>1</v>
      </c>
      <c r="H162" s="23">
        <f t="shared" si="11"/>
        <v>0.5</v>
      </c>
      <c r="I162" s="24"/>
      <c r="J162" s="25">
        <v>2</v>
      </c>
      <c r="K162" s="28">
        <v>0</v>
      </c>
      <c r="L162" s="26">
        <f t="shared" si="10"/>
        <v>0</v>
      </c>
      <c r="M162" s="27"/>
      <c r="N162" s="30">
        <v>3</v>
      </c>
      <c r="O162" s="28">
        <v>2</v>
      </c>
      <c r="P162" s="26">
        <f t="shared" si="9"/>
        <v>0.66666666666666663</v>
      </c>
      <c r="Q162" s="29"/>
    </row>
    <row r="163" spans="1:17">
      <c r="A163" s="16" t="s">
        <v>168</v>
      </c>
      <c r="B163" s="17">
        <v>2</v>
      </c>
      <c r="C163" s="33">
        <v>0</v>
      </c>
      <c r="D163" s="19">
        <f t="shared" si="8"/>
        <v>0</v>
      </c>
      <c r="E163" s="20"/>
      <c r="F163" s="21">
        <v>2</v>
      </c>
      <c r="G163" s="22">
        <v>0</v>
      </c>
      <c r="H163" s="23">
        <f t="shared" si="11"/>
        <v>0</v>
      </c>
      <c r="I163" s="24"/>
      <c r="J163" s="25">
        <v>1</v>
      </c>
      <c r="K163" s="28">
        <v>0</v>
      </c>
      <c r="L163" s="26">
        <f t="shared" si="10"/>
        <v>0</v>
      </c>
      <c r="M163" s="27"/>
      <c r="N163" s="28">
        <v>0</v>
      </c>
      <c r="O163" s="28">
        <v>0</v>
      </c>
      <c r="P163" s="26"/>
      <c r="Q163" s="29"/>
    </row>
    <row r="164" spans="1:17">
      <c r="A164" s="16" t="s">
        <v>169</v>
      </c>
      <c r="B164" s="17">
        <v>5</v>
      </c>
      <c r="C164" s="33">
        <v>0</v>
      </c>
      <c r="D164" s="19">
        <f t="shared" si="8"/>
        <v>0</v>
      </c>
      <c r="E164" s="20"/>
      <c r="F164" s="21">
        <v>0</v>
      </c>
      <c r="G164" s="22">
        <v>0</v>
      </c>
      <c r="H164" s="23">
        <v>0</v>
      </c>
      <c r="I164" s="24"/>
      <c r="J164" s="25">
        <v>0</v>
      </c>
      <c r="K164" s="32">
        <v>0</v>
      </c>
      <c r="L164" s="26">
        <v>0</v>
      </c>
      <c r="M164" s="27"/>
      <c r="N164" s="30">
        <v>0</v>
      </c>
      <c r="O164" s="28">
        <v>0</v>
      </c>
      <c r="P164" s="26">
        <v>0</v>
      </c>
      <c r="Q164" s="29"/>
    </row>
    <row r="165" spans="1:17">
      <c r="A165" s="16" t="s">
        <v>170</v>
      </c>
      <c r="B165" s="17">
        <v>2</v>
      </c>
      <c r="C165" s="33">
        <v>0</v>
      </c>
      <c r="D165" s="19">
        <f t="shared" si="8"/>
        <v>0</v>
      </c>
      <c r="E165" s="20"/>
      <c r="F165" s="21">
        <v>2</v>
      </c>
      <c r="G165" s="22">
        <v>0</v>
      </c>
      <c r="H165" s="23">
        <f t="shared" si="11"/>
        <v>0</v>
      </c>
      <c r="I165" s="24"/>
      <c r="J165" s="25">
        <v>2</v>
      </c>
      <c r="K165" s="28">
        <v>0</v>
      </c>
      <c r="L165" s="26">
        <f t="shared" si="10"/>
        <v>0</v>
      </c>
      <c r="M165" s="27"/>
      <c r="N165" s="30">
        <v>2</v>
      </c>
      <c r="O165" s="28">
        <v>0</v>
      </c>
      <c r="P165" s="26">
        <f t="shared" si="9"/>
        <v>0</v>
      </c>
      <c r="Q165" s="29"/>
    </row>
    <row r="166" spans="1:17">
      <c r="A166" s="16" t="s">
        <v>171</v>
      </c>
      <c r="B166" s="17">
        <v>2</v>
      </c>
      <c r="C166" s="18">
        <v>1</v>
      </c>
      <c r="D166" s="19">
        <f t="shared" si="8"/>
        <v>0.5</v>
      </c>
      <c r="E166" s="20"/>
      <c r="F166" s="21">
        <v>6</v>
      </c>
      <c r="G166" s="22">
        <v>4</v>
      </c>
      <c r="H166" s="23">
        <f t="shared" si="11"/>
        <v>0.66666666666666663</v>
      </c>
      <c r="I166" s="24"/>
      <c r="J166" s="25">
        <v>3</v>
      </c>
      <c r="K166" s="28">
        <v>0</v>
      </c>
      <c r="L166" s="26">
        <f t="shared" si="10"/>
        <v>0</v>
      </c>
      <c r="M166" s="27"/>
      <c r="N166" s="30">
        <v>6</v>
      </c>
      <c r="O166" s="28">
        <v>1</v>
      </c>
      <c r="P166" s="26">
        <f t="shared" si="9"/>
        <v>0.16666666666666666</v>
      </c>
      <c r="Q166" s="29"/>
    </row>
    <row r="167" spans="1:17">
      <c r="A167" s="16" t="s">
        <v>172</v>
      </c>
      <c r="B167" s="17">
        <v>9</v>
      </c>
      <c r="C167" s="18">
        <v>3</v>
      </c>
      <c r="D167" s="19">
        <f t="shared" si="8"/>
        <v>0.33333333333333331</v>
      </c>
      <c r="E167" s="20"/>
      <c r="F167" s="21">
        <v>5</v>
      </c>
      <c r="G167" s="22">
        <v>1</v>
      </c>
      <c r="H167" s="23">
        <f t="shared" si="11"/>
        <v>0.2</v>
      </c>
      <c r="I167" s="24"/>
      <c r="J167" s="25">
        <v>5</v>
      </c>
      <c r="K167" s="28">
        <v>0</v>
      </c>
      <c r="L167" s="26">
        <f t="shared" si="10"/>
        <v>0</v>
      </c>
      <c r="M167" s="27"/>
      <c r="N167" s="30">
        <v>3</v>
      </c>
      <c r="O167" s="28">
        <v>0</v>
      </c>
      <c r="P167" s="26">
        <f t="shared" si="9"/>
        <v>0</v>
      </c>
      <c r="Q167" s="29"/>
    </row>
    <row r="168" spans="1:17">
      <c r="A168" s="16" t="s">
        <v>173</v>
      </c>
      <c r="B168" s="17">
        <v>16</v>
      </c>
      <c r="C168" s="40">
        <v>3</v>
      </c>
      <c r="D168" s="19">
        <f t="shared" si="8"/>
        <v>0.1875</v>
      </c>
      <c r="E168" s="20"/>
      <c r="F168" s="21">
        <v>4</v>
      </c>
      <c r="G168" s="22">
        <v>1</v>
      </c>
      <c r="H168" s="23">
        <f t="shared" si="11"/>
        <v>0.25</v>
      </c>
      <c r="I168" s="24"/>
      <c r="J168" s="25">
        <v>9</v>
      </c>
      <c r="K168" s="28">
        <v>0</v>
      </c>
      <c r="L168" s="26">
        <f t="shared" si="10"/>
        <v>0</v>
      </c>
      <c r="M168" s="27"/>
      <c r="N168" s="30">
        <v>7</v>
      </c>
      <c r="O168" s="28">
        <v>1</v>
      </c>
      <c r="P168" s="26">
        <f t="shared" si="9"/>
        <v>0.14285714285714285</v>
      </c>
      <c r="Q168" s="29"/>
    </row>
    <row r="169" spans="1:17">
      <c r="A169" s="16" t="s">
        <v>174</v>
      </c>
      <c r="B169" s="17">
        <v>1</v>
      </c>
      <c r="C169" s="18">
        <v>0</v>
      </c>
      <c r="D169" s="19">
        <f t="shared" si="8"/>
        <v>0</v>
      </c>
      <c r="E169" s="20"/>
      <c r="F169" s="21">
        <v>4</v>
      </c>
      <c r="G169" s="22">
        <v>1</v>
      </c>
      <c r="H169" s="23">
        <f t="shared" si="11"/>
        <v>0.25</v>
      </c>
      <c r="I169" s="24"/>
      <c r="J169" s="25">
        <v>6</v>
      </c>
      <c r="K169" s="28">
        <v>0</v>
      </c>
      <c r="L169" s="26">
        <f t="shared" si="10"/>
        <v>0</v>
      </c>
      <c r="M169" s="27"/>
      <c r="N169" s="30">
        <v>1</v>
      </c>
      <c r="O169" s="28">
        <v>1</v>
      </c>
      <c r="P169" s="26">
        <f t="shared" si="9"/>
        <v>1</v>
      </c>
      <c r="Q169" s="29"/>
    </row>
    <row r="170" spans="1:17">
      <c r="A170" s="16" t="s">
        <v>175</v>
      </c>
      <c r="B170" s="17">
        <v>0</v>
      </c>
      <c r="C170" s="33">
        <v>0</v>
      </c>
      <c r="D170" s="19"/>
      <c r="E170" s="20"/>
      <c r="F170" s="28">
        <v>0</v>
      </c>
      <c r="G170" s="28">
        <v>0</v>
      </c>
      <c r="H170" s="23"/>
      <c r="I170" s="24"/>
      <c r="J170" s="28">
        <v>0</v>
      </c>
      <c r="K170" s="28">
        <v>0</v>
      </c>
      <c r="L170" s="26"/>
      <c r="M170" s="27"/>
      <c r="N170" s="30">
        <v>1</v>
      </c>
      <c r="O170" s="28">
        <v>0</v>
      </c>
      <c r="P170" s="26">
        <f t="shared" si="9"/>
        <v>0</v>
      </c>
      <c r="Q170" s="29"/>
    </row>
    <row r="171" spans="1:17">
      <c r="A171" s="16" t="s">
        <v>176</v>
      </c>
      <c r="B171" s="17">
        <v>0</v>
      </c>
      <c r="C171" s="33">
        <v>0</v>
      </c>
      <c r="D171" s="19"/>
      <c r="E171" s="20"/>
      <c r="F171" s="21">
        <v>1</v>
      </c>
      <c r="G171" s="22">
        <v>0</v>
      </c>
      <c r="H171" s="23">
        <f t="shared" si="11"/>
        <v>0</v>
      </c>
      <c r="I171" s="24"/>
      <c r="J171" s="25">
        <v>1</v>
      </c>
      <c r="K171" s="28">
        <v>0</v>
      </c>
      <c r="L171" s="26">
        <f t="shared" si="10"/>
        <v>0</v>
      </c>
      <c r="M171" s="27"/>
      <c r="N171" s="30">
        <v>3</v>
      </c>
      <c r="O171" s="28">
        <v>0</v>
      </c>
      <c r="P171" s="26">
        <f t="shared" si="9"/>
        <v>0</v>
      </c>
      <c r="Q171" s="29"/>
    </row>
    <row r="172" spans="1:17">
      <c r="A172" s="16" t="s">
        <v>177</v>
      </c>
      <c r="B172" s="17">
        <v>0</v>
      </c>
      <c r="C172" s="18">
        <v>0</v>
      </c>
      <c r="D172" s="19"/>
      <c r="E172" s="20"/>
      <c r="F172" s="28">
        <v>0</v>
      </c>
      <c r="G172" s="28">
        <v>0</v>
      </c>
      <c r="H172" s="23"/>
      <c r="I172" s="24"/>
      <c r="J172" s="25">
        <v>1</v>
      </c>
      <c r="K172" s="22">
        <v>1</v>
      </c>
      <c r="L172" s="26">
        <f t="shared" si="10"/>
        <v>1</v>
      </c>
      <c r="M172" s="27"/>
      <c r="N172" s="30">
        <v>1</v>
      </c>
      <c r="O172" s="28">
        <v>0</v>
      </c>
      <c r="P172" s="26">
        <f t="shared" si="9"/>
        <v>0</v>
      </c>
      <c r="Q172" s="29"/>
    </row>
    <row r="173" spans="1:17">
      <c r="A173" s="16" t="s">
        <v>178</v>
      </c>
      <c r="B173" s="17">
        <v>3</v>
      </c>
      <c r="C173" s="18">
        <v>0</v>
      </c>
      <c r="D173" s="19">
        <f t="shared" si="8"/>
        <v>0</v>
      </c>
      <c r="E173" s="20"/>
      <c r="F173" s="21">
        <v>3</v>
      </c>
      <c r="G173" s="22">
        <v>1</v>
      </c>
      <c r="H173" s="23">
        <f t="shared" si="11"/>
        <v>0.33333333333333331</v>
      </c>
      <c r="I173" s="24"/>
      <c r="J173" s="25">
        <v>9</v>
      </c>
      <c r="K173" s="22">
        <v>2</v>
      </c>
      <c r="L173" s="26">
        <f t="shared" si="10"/>
        <v>0.22222222222222221</v>
      </c>
      <c r="M173" s="27"/>
      <c r="N173" s="28">
        <v>0</v>
      </c>
      <c r="O173" s="28">
        <v>0</v>
      </c>
      <c r="P173" s="26"/>
      <c r="Q173" s="29"/>
    </row>
    <row r="174" spans="1:17">
      <c r="A174" s="16" t="s">
        <v>179</v>
      </c>
      <c r="B174" s="17">
        <v>1</v>
      </c>
      <c r="C174" s="18">
        <v>0</v>
      </c>
      <c r="D174" s="19">
        <f t="shared" si="8"/>
        <v>0</v>
      </c>
      <c r="E174" s="20"/>
      <c r="F174" s="28">
        <v>0</v>
      </c>
      <c r="G174" s="28">
        <v>0</v>
      </c>
      <c r="H174" s="23"/>
      <c r="I174" s="24"/>
      <c r="J174" s="25">
        <v>1</v>
      </c>
      <c r="K174" s="22">
        <v>1</v>
      </c>
      <c r="L174" s="26">
        <f t="shared" si="10"/>
        <v>1</v>
      </c>
      <c r="M174" s="27"/>
      <c r="N174" s="30">
        <v>1</v>
      </c>
      <c r="O174" s="28">
        <v>0</v>
      </c>
      <c r="P174" s="26">
        <f t="shared" si="9"/>
        <v>0</v>
      </c>
      <c r="Q174" s="29"/>
    </row>
    <row r="175" spans="1:17">
      <c r="A175" s="16" t="s">
        <v>180</v>
      </c>
      <c r="B175" s="17">
        <v>3</v>
      </c>
      <c r="C175" s="18">
        <v>2</v>
      </c>
      <c r="D175" s="19">
        <f t="shared" si="8"/>
        <v>0.66666666666666663</v>
      </c>
      <c r="E175" s="20"/>
      <c r="F175" s="21">
        <v>2</v>
      </c>
      <c r="G175" s="22">
        <v>1</v>
      </c>
      <c r="H175" s="23">
        <f t="shared" si="11"/>
        <v>0.5</v>
      </c>
      <c r="I175" s="24"/>
      <c r="J175" s="25">
        <v>2</v>
      </c>
      <c r="K175" s="22">
        <v>1</v>
      </c>
      <c r="L175" s="26">
        <f t="shared" si="10"/>
        <v>0.5</v>
      </c>
      <c r="M175" s="27"/>
      <c r="N175" s="30">
        <v>3</v>
      </c>
      <c r="O175" s="28">
        <v>0</v>
      </c>
      <c r="P175" s="26">
        <f t="shared" si="9"/>
        <v>0</v>
      </c>
      <c r="Q175" s="29"/>
    </row>
    <row r="176" spans="1:17">
      <c r="A176" s="16" t="s">
        <v>181</v>
      </c>
      <c r="B176" s="17">
        <v>1</v>
      </c>
      <c r="C176" s="18">
        <v>0</v>
      </c>
      <c r="D176" s="19" t="s">
        <v>18</v>
      </c>
      <c r="E176" s="20"/>
      <c r="F176" s="41">
        <v>4</v>
      </c>
      <c r="G176" s="31">
        <v>3</v>
      </c>
      <c r="H176" s="26">
        <f t="shared" si="11"/>
        <v>0.75</v>
      </c>
      <c r="I176" s="42"/>
      <c r="J176" s="28">
        <v>0</v>
      </c>
      <c r="K176" s="28">
        <v>0</v>
      </c>
      <c r="L176" s="26"/>
      <c r="M176" s="27"/>
      <c r="N176" s="28">
        <v>0</v>
      </c>
      <c r="O176" s="28">
        <v>0</v>
      </c>
      <c r="P176" s="26"/>
      <c r="Q176" s="29"/>
    </row>
    <row r="177" spans="1:17">
      <c r="A177" s="16" t="s">
        <v>182</v>
      </c>
      <c r="B177" s="28">
        <v>0</v>
      </c>
      <c r="C177" s="28">
        <v>0</v>
      </c>
      <c r="D177" s="43"/>
      <c r="E177" s="44"/>
      <c r="F177" s="41" t="s">
        <v>18</v>
      </c>
      <c r="G177" s="28">
        <v>6</v>
      </c>
      <c r="H177" s="26"/>
      <c r="I177" s="42"/>
      <c r="J177" s="32"/>
      <c r="K177" s="38">
        <v>6</v>
      </c>
      <c r="L177" s="26" t="str">
        <f t="shared" si="10"/>
        <v xml:space="preserve"> </v>
      </c>
      <c r="M177" s="27"/>
      <c r="N177" s="28">
        <v>0</v>
      </c>
      <c r="O177" s="28">
        <v>0</v>
      </c>
      <c r="P177" s="28"/>
      <c r="Q177" s="29"/>
    </row>
    <row r="178" spans="1:17" s="7" customFormat="1">
      <c r="A178" s="4"/>
      <c r="B178" s="45">
        <f>SUM(B5:B176)</f>
        <v>1565</v>
      </c>
      <c r="C178" s="45">
        <f>SUM(C5:C177)</f>
        <v>402</v>
      </c>
      <c r="D178" s="46">
        <f>C178/B178</f>
        <v>0.25686900958466452</v>
      </c>
      <c r="E178" s="46"/>
      <c r="F178" s="47">
        <f>SUM(F5:F176)</f>
        <v>1458</v>
      </c>
      <c r="G178" s="48">
        <f>SUM(G5:G177)</f>
        <v>423</v>
      </c>
      <c r="H178" s="49">
        <f t="shared" si="11"/>
        <v>0.29012345679012347</v>
      </c>
      <c r="I178" s="50"/>
      <c r="J178" s="47">
        <f>SUM(J5:J176)</f>
        <v>1327</v>
      </c>
      <c r="K178" s="47">
        <f>SUM(K5:K177)</f>
        <v>276</v>
      </c>
      <c r="L178" s="49">
        <f t="shared" si="10"/>
        <v>0.20798794272795779</v>
      </c>
      <c r="M178" s="49"/>
      <c r="N178" s="48">
        <f>SUM(N5:N176)</f>
        <v>1427</v>
      </c>
      <c r="O178" s="48">
        <f>SUM(O5:O177)</f>
        <v>403</v>
      </c>
      <c r="P178" s="49">
        <f t="shared" si="9"/>
        <v>0.28241065171688856</v>
      </c>
      <c r="Q178" s="6"/>
    </row>
    <row r="179" spans="1:17">
      <c r="G179" s="2"/>
      <c r="H179" s="2"/>
      <c r="L179" s="2"/>
      <c r="P179" s="2"/>
    </row>
    <row r="180" spans="1:17">
      <c r="G180" s="2"/>
      <c r="H180" s="51"/>
      <c r="I180" s="51"/>
      <c r="L180" s="2"/>
      <c r="P180" s="2"/>
    </row>
    <row r="181" spans="1:17">
      <c r="A181" s="15"/>
      <c r="B181" s="15"/>
      <c r="C181" s="15"/>
      <c r="D181" s="15"/>
      <c r="E181" s="15"/>
      <c r="G181" s="2"/>
      <c r="H181" s="2"/>
      <c r="L181" s="2"/>
      <c r="P181" s="2"/>
    </row>
    <row r="182" spans="1:17" ht="30" customHeight="1">
      <c r="A182" s="127" t="s">
        <v>183</v>
      </c>
      <c r="B182" s="127"/>
      <c r="C182" s="127"/>
      <c r="D182" s="127"/>
      <c r="E182" s="127"/>
      <c r="F182" s="127"/>
      <c r="G182" s="127"/>
      <c r="H182" s="127"/>
      <c r="I182" s="127"/>
      <c r="J182" s="127"/>
      <c r="K182" s="127"/>
      <c r="L182" s="127"/>
      <c r="M182" s="127"/>
      <c r="N182" s="127"/>
      <c r="O182" s="127"/>
      <c r="P182" s="2"/>
    </row>
    <row r="183" spans="1:17">
      <c r="G183" s="2"/>
      <c r="H183" s="2"/>
      <c r="L183" s="2"/>
      <c r="P183" s="2"/>
    </row>
    <row r="184" spans="1:17" ht="17.25" customHeight="1">
      <c r="A184" s="127" t="s">
        <v>184</v>
      </c>
      <c r="B184" s="127"/>
      <c r="C184" s="127"/>
      <c r="D184" s="127"/>
      <c r="E184" s="127"/>
      <c r="F184" s="127"/>
      <c r="G184" s="127"/>
      <c r="H184" s="127"/>
      <c r="I184" s="127"/>
      <c r="J184" s="127"/>
      <c r="K184" s="127"/>
      <c r="L184" s="127"/>
      <c r="M184" s="127"/>
      <c r="N184" s="127"/>
      <c r="O184" s="127"/>
      <c r="P184" s="127"/>
    </row>
    <row r="185" spans="1:17">
      <c r="G185" s="2"/>
      <c r="H185" s="2"/>
      <c r="L185" s="2"/>
      <c r="P185" s="2"/>
    </row>
    <row r="186" spans="1:17">
      <c r="G186" s="2"/>
      <c r="H186" s="2"/>
      <c r="L186" s="2"/>
      <c r="P186" s="2"/>
    </row>
    <row r="187" spans="1:17">
      <c r="G187" s="2"/>
      <c r="H187" s="2"/>
      <c r="L187" s="2"/>
      <c r="P187" s="2"/>
    </row>
    <row r="188" spans="1:17">
      <c r="G188" s="2"/>
      <c r="H188" s="2"/>
      <c r="L188" s="2"/>
      <c r="P188" s="2"/>
    </row>
    <row r="189" spans="1:17">
      <c r="G189" s="2"/>
      <c r="H189" s="2"/>
      <c r="L189" s="2"/>
      <c r="P189" s="2"/>
    </row>
    <row r="190" spans="1:17">
      <c r="G190" s="2"/>
      <c r="H190" s="2"/>
      <c r="L190" s="2"/>
      <c r="P190" s="2"/>
    </row>
    <row r="191" spans="1:17">
      <c r="G191" s="2"/>
      <c r="H191" s="2"/>
      <c r="L191" s="2"/>
      <c r="P191" s="2"/>
    </row>
    <row r="192" spans="1:17">
      <c r="G192" s="2"/>
      <c r="H192" s="2"/>
      <c r="L192" s="2"/>
      <c r="P192" s="2"/>
    </row>
    <row r="193" spans="7:16">
      <c r="G193" s="2"/>
      <c r="H193" s="2"/>
      <c r="L193" s="2"/>
      <c r="P193" s="2"/>
    </row>
    <row r="194" spans="7:16">
      <c r="G194" s="2"/>
      <c r="H194" s="2"/>
      <c r="L194" s="2"/>
      <c r="P194" s="2"/>
    </row>
    <row r="195" spans="7:16">
      <c r="G195" s="2"/>
      <c r="H195" s="2"/>
      <c r="L195" s="2"/>
      <c r="P195" s="2"/>
    </row>
    <row r="196" spans="7:16">
      <c r="G196" s="2"/>
      <c r="H196" s="2"/>
      <c r="L196" s="2"/>
      <c r="P196" s="2"/>
    </row>
    <row r="197" spans="7:16">
      <c r="G197" s="2"/>
      <c r="H197" s="2"/>
      <c r="L197" s="2"/>
      <c r="P197" s="2"/>
    </row>
    <row r="198" spans="7:16">
      <c r="G198" s="2"/>
      <c r="H198" s="2"/>
      <c r="L198" s="2"/>
      <c r="P198" s="2"/>
    </row>
    <row r="199" spans="7:16">
      <c r="G199" s="2"/>
      <c r="H199" s="2"/>
      <c r="L199" s="2"/>
      <c r="P199" s="2"/>
    </row>
    <row r="200" spans="7:16">
      <c r="G200" s="2"/>
      <c r="H200" s="2"/>
      <c r="L200" s="2"/>
      <c r="P200" s="2"/>
    </row>
    <row r="201" spans="7:16">
      <c r="G201" s="2"/>
      <c r="H201" s="2"/>
      <c r="L201" s="2"/>
      <c r="P201" s="2"/>
    </row>
    <row r="202" spans="7:16">
      <c r="G202" s="2"/>
      <c r="H202" s="2"/>
      <c r="L202" s="2"/>
      <c r="P202" s="2"/>
    </row>
    <row r="203" spans="7:16">
      <c r="G203" s="2"/>
      <c r="H203" s="2"/>
      <c r="L203" s="2"/>
      <c r="P203" s="2"/>
    </row>
    <row r="204" spans="7:16">
      <c r="G204" s="2"/>
      <c r="H204" s="2"/>
      <c r="L204" s="2"/>
      <c r="P204" s="2"/>
    </row>
    <row r="205" spans="7:16">
      <c r="G205" s="2"/>
      <c r="H205" s="2"/>
      <c r="L205" s="2"/>
      <c r="P205" s="2"/>
    </row>
    <row r="206" spans="7:16">
      <c r="G206" s="2"/>
      <c r="H206" s="2"/>
      <c r="L206" s="2"/>
      <c r="P206" s="2"/>
    </row>
    <row r="207" spans="7:16">
      <c r="G207" s="2"/>
      <c r="H207" s="2"/>
      <c r="L207" s="2"/>
      <c r="P207" s="2"/>
    </row>
    <row r="208" spans="7:16">
      <c r="G208" s="2"/>
      <c r="H208" s="2"/>
      <c r="L208" s="2"/>
      <c r="P208" s="2"/>
    </row>
    <row r="209" spans="7:16">
      <c r="G209" s="2"/>
      <c r="H209" s="2"/>
      <c r="L209" s="2"/>
      <c r="P209" s="2"/>
    </row>
    <row r="210" spans="7:16">
      <c r="G210" s="2"/>
      <c r="H210" s="2"/>
      <c r="L210" s="2"/>
      <c r="P210" s="2"/>
    </row>
    <row r="211" spans="7:16">
      <c r="G211" s="2"/>
      <c r="H211" s="2"/>
      <c r="L211" s="2"/>
      <c r="P211" s="2"/>
    </row>
    <row r="212" spans="7:16">
      <c r="G212" s="2"/>
      <c r="H212" s="2"/>
      <c r="L212" s="2"/>
      <c r="P212" s="2"/>
    </row>
    <row r="213" spans="7:16">
      <c r="G213" s="2"/>
      <c r="H213" s="2"/>
      <c r="L213" s="2"/>
      <c r="P213" s="2"/>
    </row>
    <row r="214" spans="7:16">
      <c r="G214" s="2"/>
      <c r="H214" s="2"/>
      <c r="L214" s="2"/>
      <c r="P214" s="2"/>
    </row>
    <row r="215" spans="7:16">
      <c r="G215" s="2"/>
      <c r="H215" s="2"/>
      <c r="L215" s="2"/>
      <c r="P215" s="2"/>
    </row>
    <row r="216" spans="7:16">
      <c r="G216" s="2"/>
      <c r="H216" s="2"/>
      <c r="L216" s="2"/>
      <c r="P216" s="2"/>
    </row>
    <row r="217" spans="7:16">
      <c r="G217" s="2"/>
      <c r="H217" s="2"/>
      <c r="L217" s="2"/>
      <c r="P217" s="2"/>
    </row>
    <row r="218" spans="7:16">
      <c r="G218" s="2"/>
      <c r="H218" s="2"/>
      <c r="L218" s="2"/>
      <c r="P218" s="2"/>
    </row>
    <row r="219" spans="7:16">
      <c r="G219" s="2"/>
      <c r="H219" s="2"/>
      <c r="L219" s="2"/>
      <c r="P219" s="2"/>
    </row>
    <row r="220" spans="7:16">
      <c r="G220" s="2"/>
      <c r="H220" s="2"/>
      <c r="L220" s="2"/>
      <c r="P220" s="2"/>
    </row>
    <row r="221" spans="7:16">
      <c r="G221" s="2"/>
      <c r="H221" s="2"/>
      <c r="L221" s="2"/>
      <c r="P221" s="2"/>
    </row>
    <row r="222" spans="7:16">
      <c r="G222" s="2"/>
      <c r="H222" s="2"/>
      <c r="L222" s="2"/>
      <c r="P222" s="2"/>
    </row>
    <row r="223" spans="7:16">
      <c r="G223" s="2"/>
      <c r="H223" s="2"/>
      <c r="L223" s="2"/>
      <c r="P223" s="2"/>
    </row>
    <row r="224" spans="7:16">
      <c r="G224" s="2"/>
      <c r="H224" s="2"/>
      <c r="L224" s="2"/>
      <c r="P224" s="2"/>
    </row>
    <row r="225" spans="7:16">
      <c r="G225" s="2"/>
      <c r="H225" s="2"/>
      <c r="L225" s="2"/>
      <c r="P225" s="2"/>
    </row>
    <row r="226" spans="7:16">
      <c r="G226" s="2"/>
      <c r="H226" s="2"/>
      <c r="L226" s="2"/>
      <c r="P226" s="2"/>
    </row>
    <row r="227" spans="7:16">
      <c r="G227" s="2"/>
      <c r="H227" s="2"/>
      <c r="L227" s="2"/>
      <c r="P227" s="2"/>
    </row>
    <row r="228" spans="7:16">
      <c r="G228" s="2"/>
      <c r="H228" s="2"/>
      <c r="L228" s="2"/>
      <c r="P228" s="2"/>
    </row>
    <row r="229" spans="7:16">
      <c r="G229" s="2"/>
      <c r="H229" s="2"/>
      <c r="L229" s="2"/>
      <c r="P229" s="2"/>
    </row>
    <row r="230" spans="7:16">
      <c r="G230" s="2"/>
      <c r="H230" s="2"/>
      <c r="L230" s="2"/>
      <c r="P230" s="2"/>
    </row>
    <row r="231" spans="7:16">
      <c r="G231" s="2"/>
      <c r="H231" s="2"/>
      <c r="L231" s="2"/>
      <c r="P231" s="2"/>
    </row>
    <row r="232" spans="7:16">
      <c r="G232" s="2"/>
      <c r="H232" s="2"/>
      <c r="L232" s="2"/>
      <c r="P232" s="2"/>
    </row>
    <row r="233" spans="7:16">
      <c r="G233" s="2"/>
      <c r="H233" s="2"/>
      <c r="L233" s="2"/>
      <c r="P233" s="2"/>
    </row>
    <row r="234" spans="7:16">
      <c r="G234" s="2"/>
      <c r="H234" s="2"/>
      <c r="L234" s="2"/>
      <c r="P234" s="2"/>
    </row>
    <row r="235" spans="7:16">
      <c r="G235" s="2"/>
      <c r="H235" s="2"/>
      <c r="L235" s="2"/>
      <c r="P235" s="2"/>
    </row>
    <row r="236" spans="7:16">
      <c r="G236" s="2"/>
      <c r="H236" s="2"/>
      <c r="L236" s="2"/>
      <c r="P236" s="2"/>
    </row>
    <row r="237" spans="7:16">
      <c r="G237" s="2"/>
      <c r="H237" s="2"/>
      <c r="L237" s="2"/>
      <c r="P237" s="2"/>
    </row>
    <row r="238" spans="7:16">
      <c r="G238" s="2"/>
      <c r="H238" s="2"/>
      <c r="L238" s="2"/>
      <c r="P238" s="2"/>
    </row>
    <row r="239" spans="7:16">
      <c r="G239" s="2"/>
      <c r="H239" s="2"/>
      <c r="L239" s="2"/>
      <c r="P239" s="2"/>
    </row>
    <row r="240" spans="7:16">
      <c r="G240" s="2"/>
      <c r="H240" s="2"/>
      <c r="L240" s="2"/>
      <c r="P240" s="2"/>
    </row>
    <row r="241" spans="7:16">
      <c r="G241" s="2"/>
      <c r="H241" s="2"/>
      <c r="L241" s="2"/>
      <c r="P241" s="2"/>
    </row>
    <row r="242" spans="7:16">
      <c r="G242" s="2"/>
      <c r="H242" s="2"/>
      <c r="L242" s="2"/>
      <c r="P242" s="2"/>
    </row>
    <row r="243" spans="7:16">
      <c r="G243" s="2"/>
      <c r="H243" s="2"/>
      <c r="L243" s="2"/>
      <c r="P243" s="2"/>
    </row>
    <row r="244" spans="7:16">
      <c r="G244" s="2"/>
      <c r="H244" s="2"/>
      <c r="L244" s="2"/>
      <c r="P244" s="2"/>
    </row>
    <row r="245" spans="7:16">
      <c r="G245" s="2"/>
      <c r="H245" s="2"/>
      <c r="L245" s="2"/>
      <c r="P245" s="2"/>
    </row>
    <row r="246" spans="7:16">
      <c r="G246" s="2"/>
      <c r="H246" s="2"/>
      <c r="L246" s="2"/>
      <c r="P246" s="2"/>
    </row>
    <row r="247" spans="7:16">
      <c r="G247" s="2"/>
      <c r="H247" s="2"/>
      <c r="L247" s="2"/>
      <c r="P247" s="2"/>
    </row>
    <row r="248" spans="7:16">
      <c r="G248" s="2"/>
      <c r="H248" s="2"/>
      <c r="L248" s="2"/>
      <c r="P248" s="2"/>
    </row>
    <row r="249" spans="7:16">
      <c r="G249" s="2"/>
      <c r="H249" s="2"/>
      <c r="L249" s="2"/>
      <c r="P249" s="2"/>
    </row>
    <row r="250" spans="7:16">
      <c r="G250" s="2"/>
      <c r="H250" s="2"/>
      <c r="L250" s="2"/>
      <c r="P250" s="2"/>
    </row>
    <row r="251" spans="7:16">
      <c r="G251" s="2"/>
      <c r="H251" s="2"/>
      <c r="L251" s="2"/>
      <c r="P251" s="2"/>
    </row>
    <row r="252" spans="7:16">
      <c r="G252" s="2"/>
      <c r="H252" s="2"/>
      <c r="L252" s="2"/>
      <c r="P252" s="2"/>
    </row>
    <row r="253" spans="7:16">
      <c r="G253" s="2"/>
      <c r="H253" s="2"/>
      <c r="L253" s="2"/>
      <c r="P253" s="2"/>
    </row>
    <row r="254" spans="7:16">
      <c r="G254" s="2"/>
      <c r="H254" s="2"/>
      <c r="L254" s="2"/>
      <c r="P254" s="2"/>
    </row>
    <row r="255" spans="7:16">
      <c r="G255" s="2"/>
      <c r="H255" s="2"/>
      <c r="L255" s="2"/>
      <c r="P255" s="2"/>
    </row>
    <row r="256" spans="7:16">
      <c r="G256" s="2"/>
      <c r="H256" s="2"/>
      <c r="L256" s="2"/>
      <c r="P256" s="2"/>
    </row>
    <row r="257" spans="7:16">
      <c r="G257" s="2"/>
      <c r="H257" s="2"/>
      <c r="L257" s="2"/>
      <c r="P257" s="2"/>
    </row>
    <row r="258" spans="7:16">
      <c r="G258" s="2"/>
      <c r="H258" s="2"/>
      <c r="L258" s="2"/>
      <c r="P258" s="2"/>
    </row>
    <row r="259" spans="7:16">
      <c r="G259" s="2"/>
      <c r="H259" s="2"/>
      <c r="L259" s="2"/>
      <c r="P259" s="2"/>
    </row>
    <row r="260" spans="7:16">
      <c r="G260" s="2"/>
      <c r="H260" s="2"/>
      <c r="L260" s="2"/>
      <c r="P260" s="2"/>
    </row>
    <row r="261" spans="7:16">
      <c r="G261" s="2"/>
      <c r="H261" s="2"/>
      <c r="L261" s="2"/>
      <c r="P261" s="2"/>
    </row>
    <row r="262" spans="7:16">
      <c r="G262" s="2"/>
      <c r="H262" s="2"/>
      <c r="L262" s="2"/>
      <c r="P262" s="2"/>
    </row>
    <row r="263" spans="7:16">
      <c r="G263" s="2"/>
      <c r="H263" s="2"/>
      <c r="L263" s="2"/>
      <c r="P263" s="2"/>
    </row>
    <row r="264" spans="7:16">
      <c r="G264" s="2"/>
      <c r="H264" s="2"/>
      <c r="L264" s="2"/>
      <c r="P264" s="2"/>
    </row>
    <row r="265" spans="7:16">
      <c r="G265" s="2"/>
      <c r="H265" s="2"/>
      <c r="L265" s="2"/>
      <c r="P265" s="2"/>
    </row>
    <row r="266" spans="7:16">
      <c r="G266" s="2"/>
      <c r="H266" s="2"/>
      <c r="L266" s="2"/>
      <c r="P266" s="2"/>
    </row>
    <row r="267" spans="7:16">
      <c r="G267" s="2"/>
      <c r="H267" s="2"/>
      <c r="L267" s="2"/>
      <c r="P267" s="2"/>
    </row>
    <row r="268" spans="7:16">
      <c r="G268" s="2"/>
      <c r="H268" s="2"/>
      <c r="L268" s="2"/>
      <c r="P268" s="2"/>
    </row>
    <row r="269" spans="7:16">
      <c r="G269" s="2"/>
      <c r="H269" s="2"/>
      <c r="L269" s="2"/>
      <c r="P269" s="2"/>
    </row>
    <row r="270" spans="7:16">
      <c r="G270" s="2"/>
      <c r="H270" s="2"/>
      <c r="L270" s="2"/>
      <c r="P270" s="2"/>
    </row>
    <row r="271" spans="7:16">
      <c r="G271" s="2"/>
      <c r="H271" s="2"/>
      <c r="L271" s="2"/>
      <c r="P271" s="2"/>
    </row>
    <row r="272" spans="7:16">
      <c r="G272" s="2"/>
      <c r="H272" s="2"/>
      <c r="L272" s="2"/>
      <c r="P272" s="2"/>
    </row>
    <row r="273" spans="7:16">
      <c r="G273" s="2"/>
      <c r="H273" s="2"/>
      <c r="L273" s="2"/>
      <c r="P273" s="2"/>
    </row>
    <row r="274" spans="7:16">
      <c r="G274" s="2"/>
      <c r="H274" s="2"/>
      <c r="L274" s="2"/>
      <c r="P274" s="2"/>
    </row>
    <row r="275" spans="7:16">
      <c r="G275" s="2"/>
      <c r="H275" s="2"/>
      <c r="L275" s="2"/>
      <c r="P275" s="2"/>
    </row>
    <row r="276" spans="7:16">
      <c r="G276" s="2"/>
      <c r="H276" s="2"/>
      <c r="L276" s="2"/>
      <c r="P276" s="2"/>
    </row>
    <row r="277" spans="7:16">
      <c r="G277" s="2"/>
      <c r="H277" s="2"/>
      <c r="L277" s="2"/>
      <c r="P277" s="2"/>
    </row>
    <row r="278" spans="7:16">
      <c r="G278" s="2"/>
      <c r="H278" s="2"/>
      <c r="L278" s="2"/>
      <c r="P278" s="2"/>
    </row>
    <row r="279" spans="7:16">
      <c r="G279" s="2"/>
      <c r="H279" s="2"/>
      <c r="L279" s="2"/>
      <c r="P279" s="2"/>
    </row>
    <row r="280" spans="7:16">
      <c r="G280" s="2"/>
      <c r="H280" s="2"/>
      <c r="L280" s="2"/>
      <c r="P280" s="2"/>
    </row>
    <row r="281" spans="7:16">
      <c r="G281" s="2"/>
      <c r="H281" s="2"/>
      <c r="L281" s="2"/>
      <c r="P281" s="2"/>
    </row>
    <row r="282" spans="7:16">
      <c r="G282" s="2"/>
      <c r="H282" s="2"/>
      <c r="L282" s="2"/>
      <c r="P282" s="2"/>
    </row>
    <row r="283" spans="7:16">
      <c r="G283" s="2"/>
      <c r="H283" s="2"/>
      <c r="L283" s="2"/>
      <c r="P283" s="2"/>
    </row>
    <row r="284" spans="7:16">
      <c r="G284" s="2"/>
      <c r="H284" s="2"/>
      <c r="L284" s="2"/>
      <c r="P284" s="2"/>
    </row>
    <row r="285" spans="7:16">
      <c r="G285" s="2"/>
      <c r="H285" s="2"/>
      <c r="L285" s="2"/>
      <c r="P285" s="2"/>
    </row>
    <row r="286" spans="7:16">
      <c r="G286" s="2"/>
      <c r="H286" s="2"/>
      <c r="L286" s="2"/>
      <c r="P286" s="2"/>
    </row>
    <row r="287" spans="7:16">
      <c r="G287" s="2"/>
      <c r="H287" s="2"/>
      <c r="L287" s="2"/>
      <c r="P287" s="2"/>
    </row>
    <row r="288" spans="7:16">
      <c r="G288" s="2"/>
      <c r="H288" s="2"/>
      <c r="L288" s="2"/>
      <c r="P288" s="2"/>
    </row>
    <row r="289" spans="7:16">
      <c r="G289" s="2"/>
      <c r="H289" s="2"/>
      <c r="L289" s="2"/>
      <c r="P289" s="2"/>
    </row>
    <row r="290" spans="7:16">
      <c r="G290" s="2"/>
      <c r="H290" s="2"/>
      <c r="L290" s="2"/>
      <c r="P290" s="2"/>
    </row>
    <row r="291" spans="7:16">
      <c r="G291" s="2"/>
      <c r="H291" s="2"/>
      <c r="L291" s="2"/>
      <c r="P291" s="2"/>
    </row>
    <row r="292" spans="7:16">
      <c r="G292" s="2"/>
      <c r="H292" s="2"/>
      <c r="L292" s="2"/>
      <c r="P292" s="2"/>
    </row>
    <row r="293" spans="7:16">
      <c r="G293" s="2"/>
      <c r="H293" s="2"/>
      <c r="L293" s="2"/>
      <c r="P293" s="2"/>
    </row>
    <row r="294" spans="7:16">
      <c r="G294" s="2"/>
      <c r="H294" s="2"/>
      <c r="L294" s="2"/>
      <c r="P294" s="2"/>
    </row>
    <row r="295" spans="7:16">
      <c r="G295" s="2"/>
      <c r="H295" s="2"/>
      <c r="L295" s="2"/>
      <c r="P295" s="2"/>
    </row>
    <row r="296" spans="7:16">
      <c r="G296" s="2"/>
      <c r="H296" s="2"/>
      <c r="L296" s="2"/>
      <c r="P296" s="2"/>
    </row>
    <row r="297" spans="7:16">
      <c r="G297" s="2"/>
      <c r="H297" s="2"/>
      <c r="L297" s="2"/>
      <c r="P297" s="2"/>
    </row>
    <row r="298" spans="7:16">
      <c r="G298" s="2"/>
      <c r="H298" s="2"/>
      <c r="L298" s="2"/>
      <c r="P298" s="2"/>
    </row>
    <row r="299" spans="7:16">
      <c r="G299" s="2"/>
      <c r="H299" s="2"/>
      <c r="L299" s="2"/>
      <c r="P299" s="2"/>
    </row>
    <row r="300" spans="7:16">
      <c r="G300" s="2"/>
      <c r="H300" s="2"/>
      <c r="L300" s="2"/>
      <c r="P300" s="2"/>
    </row>
    <row r="301" spans="7:16">
      <c r="G301" s="2"/>
      <c r="H301" s="2"/>
      <c r="L301" s="2"/>
      <c r="P301" s="2"/>
    </row>
    <row r="302" spans="7:16">
      <c r="G302" s="2"/>
      <c r="H302" s="2"/>
      <c r="L302" s="2"/>
      <c r="P302" s="2"/>
    </row>
    <row r="303" spans="7:16">
      <c r="G303" s="2"/>
      <c r="H303" s="2"/>
      <c r="L303" s="2"/>
      <c r="P303" s="2"/>
    </row>
    <row r="304" spans="7:16">
      <c r="G304" s="2"/>
      <c r="H304" s="2"/>
      <c r="L304" s="2"/>
      <c r="P304" s="2"/>
    </row>
    <row r="305" spans="7:16">
      <c r="G305" s="2"/>
      <c r="H305" s="2"/>
      <c r="L305" s="2"/>
      <c r="P305" s="2"/>
    </row>
    <row r="306" spans="7:16">
      <c r="G306" s="2"/>
      <c r="H306" s="2"/>
      <c r="L306" s="2"/>
      <c r="P306" s="2"/>
    </row>
    <row r="307" spans="7:16">
      <c r="G307" s="2"/>
      <c r="H307" s="2"/>
      <c r="L307" s="2"/>
      <c r="P307" s="2"/>
    </row>
    <row r="308" spans="7:16">
      <c r="G308" s="2"/>
      <c r="H308" s="2"/>
      <c r="L308" s="2"/>
      <c r="P308" s="2"/>
    </row>
    <row r="309" spans="7:16">
      <c r="G309" s="2"/>
      <c r="H309" s="2"/>
      <c r="L309" s="2"/>
      <c r="P309" s="2"/>
    </row>
    <row r="310" spans="7:16">
      <c r="G310" s="2"/>
      <c r="H310" s="2"/>
      <c r="L310" s="2"/>
      <c r="P310" s="2"/>
    </row>
    <row r="311" spans="7:16">
      <c r="G311" s="2"/>
      <c r="H311" s="2"/>
      <c r="L311" s="2"/>
      <c r="P311" s="2"/>
    </row>
    <row r="312" spans="7:16">
      <c r="G312" s="2"/>
      <c r="H312" s="2"/>
      <c r="L312" s="2"/>
      <c r="P312" s="2"/>
    </row>
    <row r="313" spans="7:16">
      <c r="G313" s="2"/>
      <c r="H313" s="2"/>
      <c r="L313" s="2"/>
      <c r="P313" s="2"/>
    </row>
    <row r="314" spans="7:16">
      <c r="G314" s="2"/>
      <c r="H314" s="2"/>
      <c r="L314" s="2"/>
      <c r="P314" s="2"/>
    </row>
    <row r="315" spans="7:16">
      <c r="G315" s="2"/>
      <c r="H315" s="2"/>
      <c r="L315" s="2"/>
      <c r="P315" s="2"/>
    </row>
    <row r="316" spans="7:16">
      <c r="G316" s="2"/>
      <c r="H316" s="2"/>
      <c r="L316" s="2"/>
      <c r="P316" s="2"/>
    </row>
    <row r="317" spans="7:16">
      <c r="G317" s="2"/>
      <c r="H317" s="2"/>
      <c r="L317" s="2"/>
      <c r="P317" s="2"/>
    </row>
    <row r="318" spans="7:16">
      <c r="G318" s="2"/>
      <c r="H318" s="2"/>
      <c r="L318" s="2"/>
      <c r="P318" s="2"/>
    </row>
    <row r="319" spans="7:16">
      <c r="G319" s="2"/>
      <c r="H319" s="2"/>
      <c r="L319" s="2"/>
      <c r="P319" s="2"/>
    </row>
    <row r="320" spans="7:16">
      <c r="G320" s="2"/>
      <c r="H320" s="2"/>
      <c r="L320" s="2"/>
      <c r="P320" s="2"/>
    </row>
    <row r="321" spans="7:16">
      <c r="G321" s="2"/>
      <c r="H321" s="2"/>
      <c r="L321" s="2"/>
      <c r="P321" s="2"/>
    </row>
    <row r="322" spans="7:16">
      <c r="G322" s="2"/>
      <c r="H322" s="2"/>
      <c r="L322" s="2"/>
      <c r="P322" s="2"/>
    </row>
    <row r="323" spans="7:16">
      <c r="G323" s="2"/>
      <c r="H323" s="2"/>
      <c r="L323" s="2"/>
      <c r="P323" s="2"/>
    </row>
    <row r="324" spans="7:16">
      <c r="G324" s="2"/>
      <c r="H324" s="2"/>
      <c r="L324" s="2"/>
      <c r="P324" s="2"/>
    </row>
    <row r="325" spans="7:16">
      <c r="G325" s="2"/>
      <c r="H325" s="2"/>
      <c r="L325" s="2"/>
      <c r="P325" s="2"/>
    </row>
    <row r="326" spans="7:16">
      <c r="G326" s="2"/>
      <c r="H326" s="2"/>
      <c r="L326" s="2"/>
      <c r="P326" s="2"/>
    </row>
    <row r="327" spans="7:16">
      <c r="G327" s="2"/>
      <c r="H327" s="2"/>
      <c r="L327" s="2"/>
      <c r="P327" s="2"/>
    </row>
    <row r="328" spans="7:16">
      <c r="G328" s="2"/>
      <c r="H328" s="2"/>
      <c r="L328" s="2"/>
      <c r="P328" s="2"/>
    </row>
    <row r="329" spans="7:16">
      <c r="G329" s="2"/>
      <c r="H329" s="2"/>
      <c r="L329" s="2"/>
      <c r="P329" s="2"/>
    </row>
    <row r="330" spans="7:16">
      <c r="G330" s="2"/>
      <c r="H330" s="2"/>
      <c r="L330" s="2"/>
      <c r="P330" s="2"/>
    </row>
    <row r="331" spans="7:16">
      <c r="G331" s="2"/>
      <c r="H331" s="2"/>
      <c r="L331" s="2"/>
      <c r="P331" s="2"/>
    </row>
    <row r="332" spans="7:16">
      <c r="G332" s="2"/>
      <c r="H332" s="2"/>
      <c r="L332" s="2"/>
      <c r="P332" s="2"/>
    </row>
    <row r="333" spans="7:16">
      <c r="G333" s="2"/>
      <c r="H333" s="2"/>
      <c r="L333" s="2"/>
      <c r="P333" s="2"/>
    </row>
    <row r="334" spans="7:16">
      <c r="G334" s="2"/>
      <c r="H334" s="2"/>
      <c r="L334" s="2"/>
      <c r="P334" s="2"/>
    </row>
    <row r="335" spans="7:16">
      <c r="G335" s="2"/>
      <c r="H335" s="2"/>
      <c r="L335" s="2"/>
      <c r="P335" s="2"/>
    </row>
    <row r="336" spans="7:16">
      <c r="G336" s="2"/>
      <c r="H336" s="2"/>
      <c r="L336" s="2"/>
      <c r="P336" s="2"/>
    </row>
    <row r="337" spans="7:16">
      <c r="G337" s="2"/>
      <c r="H337" s="2"/>
      <c r="L337" s="2"/>
      <c r="P337" s="2"/>
    </row>
    <row r="338" spans="7:16">
      <c r="G338" s="2"/>
      <c r="H338" s="2"/>
      <c r="L338" s="2"/>
      <c r="P338" s="2"/>
    </row>
    <row r="339" spans="7:16">
      <c r="G339" s="2"/>
      <c r="H339" s="2"/>
      <c r="L339" s="2"/>
      <c r="P339" s="2"/>
    </row>
    <row r="340" spans="7:16">
      <c r="G340" s="2"/>
      <c r="H340" s="2"/>
      <c r="L340" s="2"/>
      <c r="P340" s="2"/>
    </row>
    <row r="341" spans="7:16">
      <c r="G341" s="2"/>
      <c r="H341" s="2"/>
      <c r="L341" s="2"/>
      <c r="P341" s="2"/>
    </row>
    <row r="342" spans="7:16">
      <c r="G342" s="2"/>
      <c r="H342" s="2"/>
      <c r="L342" s="2"/>
      <c r="P342" s="2"/>
    </row>
    <row r="343" spans="7:16">
      <c r="G343" s="2"/>
      <c r="H343" s="2"/>
      <c r="L343" s="2"/>
      <c r="P343" s="2"/>
    </row>
    <row r="344" spans="7:16">
      <c r="G344" s="2"/>
      <c r="H344" s="2"/>
      <c r="L344" s="2"/>
      <c r="P344" s="2"/>
    </row>
    <row r="345" spans="7:16">
      <c r="G345" s="2"/>
      <c r="H345" s="2"/>
      <c r="L345" s="2"/>
      <c r="P345" s="2"/>
    </row>
    <row r="346" spans="7:16">
      <c r="G346" s="2"/>
      <c r="H346" s="2"/>
      <c r="L346" s="2"/>
      <c r="P346" s="2"/>
    </row>
    <row r="347" spans="7:16">
      <c r="G347" s="2"/>
      <c r="H347" s="2"/>
      <c r="L347" s="2"/>
      <c r="P347" s="2"/>
    </row>
    <row r="348" spans="7:16">
      <c r="G348" s="2"/>
      <c r="H348" s="2"/>
      <c r="L348" s="2"/>
      <c r="P348" s="2"/>
    </row>
    <row r="349" spans="7:16">
      <c r="G349" s="2"/>
      <c r="H349" s="2"/>
      <c r="L349" s="2"/>
      <c r="P349" s="2"/>
    </row>
    <row r="350" spans="7:16">
      <c r="G350" s="2"/>
      <c r="H350" s="2"/>
      <c r="L350" s="2"/>
      <c r="P350" s="2"/>
    </row>
    <row r="351" spans="7:16">
      <c r="G351" s="2"/>
      <c r="H351" s="2"/>
      <c r="L351" s="2"/>
      <c r="P351" s="2"/>
    </row>
    <row r="352" spans="7:16">
      <c r="G352" s="2"/>
      <c r="H352" s="2"/>
      <c r="L352" s="2"/>
      <c r="P352" s="2"/>
    </row>
    <row r="353" spans="7:16">
      <c r="G353" s="2"/>
      <c r="H353" s="2"/>
      <c r="L353" s="2"/>
      <c r="P353" s="2"/>
    </row>
    <row r="354" spans="7:16">
      <c r="G354" s="2"/>
      <c r="H354" s="2"/>
      <c r="L354" s="2"/>
      <c r="P354" s="2"/>
    </row>
    <row r="355" spans="7:16">
      <c r="G355" s="2"/>
      <c r="H355" s="2"/>
      <c r="L355" s="2"/>
      <c r="P355" s="2"/>
    </row>
    <row r="356" spans="7:16">
      <c r="G356" s="2"/>
      <c r="H356" s="2"/>
      <c r="L356" s="2"/>
      <c r="P356" s="2"/>
    </row>
    <row r="357" spans="7:16">
      <c r="G357" s="2"/>
      <c r="H357" s="2"/>
      <c r="L357" s="2"/>
      <c r="P357" s="2"/>
    </row>
    <row r="358" spans="7:16">
      <c r="G358" s="2"/>
      <c r="H358" s="2"/>
      <c r="L358" s="2"/>
      <c r="P358" s="2"/>
    </row>
    <row r="359" spans="7:16">
      <c r="G359" s="2"/>
      <c r="H359" s="2"/>
      <c r="L359" s="2"/>
      <c r="P359" s="2"/>
    </row>
    <row r="360" spans="7:16">
      <c r="G360" s="2"/>
      <c r="H360" s="2"/>
      <c r="L360" s="2"/>
      <c r="P360" s="2"/>
    </row>
    <row r="361" spans="7:16">
      <c r="G361" s="2"/>
      <c r="H361" s="2"/>
      <c r="L361" s="2"/>
      <c r="P361" s="2"/>
    </row>
    <row r="362" spans="7:16">
      <c r="G362" s="2"/>
      <c r="H362" s="2"/>
      <c r="L362" s="2"/>
      <c r="P362" s="2"/>
    </row>
    <row r="363" spans="7:16">
      <c r="G363" s="2"/>
      <c r="H363" s="2"/>
      <c r="L363" s="2"/>
      <c r="P363" s="2"/>
    </row>
    <row r="364" spans="7:16">
      <c r="G364" s="2"/>
      <c r="H364" s="2"/>
      <c r="L364" s="2"/>
      <c r="P364" s="2"/>
    </row>
    <row r="365" spans="7:16">
      <c r="G365" s="2"/>
      <c r="H365" s="2"/>
      <c r="L365" s="2"/>
      <c r="P365" s="2"/>
    </row>
    <row r="366" spans="7:16">
      <c r="G366" s="2"/>
      <c r="H366" s="2"/>
      <c r="L366" s="2"/>
      <c r="P366" s="2"/>
    </row>
    <row r="367" spans="7:16">
      <c r="G367" s="2"/>
      <c r="H367" s="2"/>
      <c r="L367" s="2"/>
      <c r="P367" s="2"/>
    </row>
    <row r="368" spans="7:16">
      <c r="G368" s="2"/>
      <c r="H368" s="2"/>
      <c r="L368" s="2"/>
      <c r="P368" s="2"/>
    </row>
    <row r="369" spans="7:16">
      <c r="G369" s="2"/>
      <c r="H369" s="2"/>
      <c r="L369" s="2"/>
      <c r="P369" s="2"/>
    </row>
    <row r="370" spans="7:16">
      <c r="G370" s="2"/>
      <c r="H370" s="2"/>
      <c r="L370" s="2"/>
      <c r="P370" s="2"/>
    </row>
    <row r="371" spans="7:16">
      <c r="G371" s="2"/>
      <c r="H371" s="2"/>
      <c r="L371" s="2"/>
      <c r="P371" s="2"/>
    </row>
    <row r="372" spans="7:16">
      <c r="G372" s="2"/>
      <c r="H372" s="2"/>
      <c r="L372" s="2"/>
      <c r="P372" s="2"/>
    </row>
    <row r="373" spans="7:16">
      <c r="G373" s="2"/>
      <c r="H373" s="2"/>
      <c r="L373" s="2"/>
      <c r="P373" s="2"/>
    </row>
    <row r="374" spans="7:16">
      <c r="G374" s="2"/>
      <c r="H374" s="2"/>
      <c r="L374" s="2"/>
      <c r="P374" s="2"/>
    </row>
    <row r="375" spans="7:16">
      <c r="G375" s="2"/>
      <c r="H375" s="2"/>
      <c r="L375" s="2"/>
      <c r="P375" s="2"/>
    </row>
    <row r="376" spans="7:16">
      <c r="G376" s="2"/>
      <c r="H376" s="2"/>
      <c r="L376" s="2"/>
      <c r="P376" s="2"/>
    </row>
    <row r="377" spans="7:16">
      <c r="G377" s="2"/>
      <c r="H377" s="2"/>
      <c r="L377" s="2"/>
      <c r="P377" s="2"/>
    </row>
    <row r="378" spans="7:16">
      <c r="G378" s="2"/>
      <c r="H378" s="2"/>
      <c r="L378" s="2"/>
      <c r="P378" s="2"/>
    </row>
    <row r="379" spans="7:16">
      <c r="G379" s="2"/>
      <c r="H379" s="2"/>
      <c r="L379" s="2"/>
      <c r="P379" s="2"/>
    </row>
    <row r="380" spans="7:16">
      <c r="G380" s="2"/>
      <c r="H380" s="2"/>
      <c r="L380" s="2"/>
      <c r="P380" s="2"/>
    </row>
    <row r="381" spans="7:16">
      <c r="G381" s="2"/>
      <c r="H381" s="2"/>
      <c r="L381" s="2"/>
      <c r="P381" s="2"/>
    </row>
    <row r="382" spans="7:16">
      <c r="G382" s="2"/>
      <c r="H382" s="2"/>
      <c r="L382" s="2"/>
      <c r="P382" s="2"/>
    </row>
    <row r="383" spans="7:16">
      <c r="G383" s="2"/>
      <c r="H383" s="2"/>
      <c r="L383" s="2"/>
      <c r="P383" s="2"/>
    </row>
    <row r="384" spans="7:16">
      <c r="G384" s="2"/>
      <c r="H384" s="2"/>
      <c r="L384" s="2"/>
      <c r="P384" s="2"/>
    </row>
    <row r="385" spans="7:16">
      <c r="G385" s="2"/>
      <c r="H385" s="2"/>
      <c r="L385" s="2"/>
      <c r="P385" s="2"/>
    </row>
    <row r="386" spans="7:16">
      <c r="G386" s="2"/>
      <c r="H386" s="2"/>
      <c r="L386" s="2"/>
      <c r="P386" s="2"/>
    </row>
    <row r="387" spans="7:16">
      <c r="G387" s="2"/>
      <c r="H387" s="2"/>
      <c r="L387" s="2"/>
      <c r="P387" s="2"/>
    </row>
    <row r="388" spans="7:16">
      <c r="G388" s="2"/>
      <c r="H388" s="2"/>
      <c r="L388" s="2"/>
      <c r="P388" s="2"/>
    </row>
    <row r="389" spans="7:16">
      <c r="G389" s="2"/>
      <c r="H389" s="2"/>
      <c r="L389" s="2"/>
      <c r="P389" s="2"/>
    </row>
    <row r="390" spans="7:16">
      <c r="G390" s="2"/>
      <c r="H390" s="2"/>
      <c r="L390" s="2"/>
      <c r="P390" s="2"/>
    </row>
    <row r="391" spans="7:16">
      <c r="G391" s="2"/>
      <c r="H391" s="2"/>
      <c r="L391" s="2"/>
      <c r="P391" s="2"/>
    </row>
    <row r="392" spans="7:16">
      <c r="G392" s="2"/>
      <c r="H392" s="2"/>
      <c r="L392" s="2"/>
      <c r="P392" s="2"/>
    </row>
    <row r="393" spans="7:16">
      <c r="G393" s="2"/>
      <c r="H393" s="2"/>
      <c r="L393" s="2"/>
      <c r="P393" s="2"/>
    </row>
    <row r="394" spans="7:16">
      <c r="G394" s="2"/>
      <c r="H394" s="2"/>
      <c r="L394" s="2"/>
      <c r="P394" s="2"/>
    </row>
    <row r="395" spans="7:16">
      <c r="G395" s="2"/>
      <c r="H395" s="2"/>
      <c r="L395" s="2"/>
      <c r="P395" s="2"/>
    </row>
    <row r="396" spans="7:16">
      <c r="G396" s="2"/>
      <c r="H396" s="2"/>
      <c r="L396" s="2"/>
      <c r="P396" s="2"/>
    </row>
    <row r="397" spans="7:16">
      <c r="G397" s="2"/>
      <c r="H397" s="2"/>
      <c r="L397" s="2"/>
      <c r="P397" s="2"/>
    </row>
    <row r="398" spans="7:16">
      <c r="G398" s="2"/>
      <c r="H398" s="2"/>
      <c r="L398" s="2"/>
      <c r="P398" s="2"/>
    </row>
    <row r="399" spans="7:16">
      <c r="G399" s="2"/>
      <c r="H399" s="2"/>
      <c r="L399" s="2"/>
      <c r="P399" s="2"/>
    </row>
    <row r="400" spans="7:16">
      <c r="G400" s="2"/>
      <c r="H400" s="2"/>
      <c r="L400" s="2"/>
      <c r="P400" s="2"/>
    </row>
    <row r="401" spans="7:16">
      <c r="G401" s="2"/>
      <c r="H401" s="2"/>
      <c r="L401" s="2"/>
      <c r="P401" s="2"/>
    </row>
    <row r="402" spans="7:16">
      <c r="G402" s="2"/>
      <c r="H402" s="2"/>
      <c r="L402" s="2"/>
      <c r="P402" s="2"/>
    </row>
    <row r="403" spans="7:16">
      <c r="G403" s="2"/>
      <c r="H403" s="2"/>
      <c r="L403" s="2"/>
      <c r="P403" s="2"/>
    </row>
    <row r="404" spans="7:16">
      <c r="G404" s="2"/>
      <c r="H404" s="2"/>
      <c r="L404" s="2"/>
      <c r="P404" s="2"/>
    </row>
    <row r="405" spans="7:16">
      <c r="G405" s="2"/>
      <c r="H405" s="2"/>
      <c r="L405" s="2"/>
      <c r="P405" s="2"/>
    </row>
    <row r="406" spans="7:16">
      <c r="G406" s="2"/>
      <c r="H406" s="2"/>
      <c r="L406" s="2"/>
      <c r="P406" s="2"/>
    </row>
    <row r="407" spans="7:16">
      <c r="G407" s="2"/>
      <c r="H407" s="2"/>
      <c r="L407" s="2"/>
      <c r="P407" s="2"/>
    </row>
    <row r="408" spans="7:16">
      <c r="G408" s="2"/>
      <c r="H408" s="2"/>
      <c r="L408" s="2"/>
      <c r="P408" s="2"/>
    </row>
    <row r="409" spans="7:16">
      <c r="G409" s="2"/>
      <c r="H409" s="2"/>
      <c r="L409" s="2"/>
      <c r="P409" s="2"/>
    </row>
    <row r="410" spans="7:16">
      <c r="G410" s="2"/>
      <c r="H410" s="2"/>
      <c r="L410" s="2"/>
      <c r="P410" s="2"/>
    </row>
    <row r="411" spans="7:16">
      <c r="G411" s="2"/>
      <c r="H411" s="2"/>
      <c r="L411" s="2"/>
      <c r="P411" s="2"/>
    </row>
    <row r="412" spans="7:16">
      <c r="G412" s="2"/>
      <c r="H412" s="2"/>
      <c r="L412" s="2"/>
      <c r="P412" s="2"/>
    </row>
    <row r="413" spans="7:16">
      <c r="G413" s="2"/>
      <c r="H413" s="2"/>
      <c r="L413" s="2"/>
      <c r="P413" s="2"/>
    </row>
    <row r="414" spans="7:16">
      <c r="G414" s="2"/>
      <c r="H414" s="2"/>
      <c r="L414" s="2"/>
      <c r="P414" s="2"/>
    </row>
    <row r="415" spans="7:16">
      <c r="G415" s="2"/>
      <c r="H415" s="2"/>
      <c r="L415" s="2"/>
      <c r="P415" s="2"/>
    </row>
    <row r="416" spans="7:16">
      <c r="G416" s="2"/>
      <c r="H416" s="2"/>
      <c r="L416" s="2"/>
      <c r="P416" s="2"/>
    </row>
    <row r="417" spans="7:16">
      <c r="G417" s="2"/>
      <c r="H417" s="2"/>
      <c r="L417" s="2"/>
      <c r="P417" s="2"/>
    </row>
    <row r="418" spans="7:16">
      <c r="G418" s="2"/>
      <c r="H418" s="2"/>
      <c r="L418" s="2"/>
      <c r="P418" s="2"/>
    </row>
    <row r="419" spans="7:16">
      <c r="G419" s="2"/>
      <c r="H419" s="2"/>
      <c r="L419" s="2"/>
      <c r="P419" s="2"/>
    </row>
    <row r="420" spans="7:16">
      <c r="G420" s="2"/>
      <c r="H420" s="2"/>
      <c r="L420" s="2"/>
      <c r="P420" s="2"/>
    </row>
    <row r="421" spans="7:16">
      <c r="G421" s="2"/>
      <c r="H421" s="2"/>
      <c r="L421" s="2"/>
      <c r="P421" s="2"/>
    </row>
    <row r="422" spans="7:16">
      <c r="G422" s="2"/>
      <c r="H422" s="2"/>
      <c r="L422" s="2"/>
      <c r="P422" s="2"/>
    </row>
    <row r="423" spans="7:16">
      <c r="G423" s="2"/>
      <c r="H423" s="2"/>
      <c r="L423" s="2"/>
      <c r="P423" s="2"/>
    </row>
    <row r="424" spans="7:16">
      <c r="G424" s="2"/>
      <c r="H424" s="2"/>
      <c r="L424" s="2"/>
      <c r="P424" s="2"/>
    </row>
    <row r="425" spans="7:16">
      <c r="G425" s="2"/>
      <c r="H425" s="2"/>
      <c r="L425" s="2"/>
      <c r="P425" s="2"/>
    </row>
    <row r="426" spans="7:16">
      <c r="G426" s="2"/>
      <c r="H426" s="2"/>
      <c r="L426" s="2"/>
      <c r="P426" s="2"/>
    </row>
    <row r="427" spans="7:16">
      <c r="G427" s="2"/>
      <c r="H427" s="2"/>
      <c r="L427" s="2"/>
      <c r="P427" s="2"/>
    </row>
    <row r="428" spans="7:16">
      <c r="G428" s="2"/>
      <c r="H428" s="2"/>
      <c r="L428" s="2"/>
      <c r="P428" s="2"/>
    </row>
    <row r="429" spans="7:16">
      <c r="G429" s="2"/>
      <c r="H429" s="2"/>
      <c r="L429" s="2"/>
      <c r="P429" s="2"/>
    </row>
    <row r="430" spans="7:16">
      <c r="G430" s="2"/>
      <c r="H430" s="2"/>
      <c r="L430" s="2"/>
      <c r="P430" s="2"/>
    </row>
    <row r="431" spans="7:16">
      <c r="G431" s="2"/>
      <c r="H431" s="2"/>
      <c r="L431" s="2"/>
      <c r="P431" s="2"/>
    </row>
    <row r="432" spans="7:16">
      <c r="G432" s="2"/>
      <c r="H432" s="2"/>
      <c r="L432" s="2"/>
      <c r="P432" s="2"/>
    </row>
    <row r="433" spans="7:16">
      <c r="G433" s="2"/>
      <c r="H433" s="2"/>
      <c r="L433" s="2"/>
      <c r="P433" s="2"/>
    </row>
    <row r="434" spans="7:16">
      <c r="G434" s="2"/>
      <c r="H434" s="2"/>
      <c r="L434" s="2"/>
      <c r="P434" s="2"/>
    </row>
    <row r="435" spans="7:16">
      <c r="G435" s="2"/>
      <c r="H435" s="2"/>
      <c r="L435" s="2"/>
      <c r="P435" s="2"/>
    </row>
    <row r="436" spans="7:16">
      <c r="G436" s="2"/>
      <c r="H436" s="2"/>
      <c r="L436" s="2"/>
      <c r="P436" s="2"/>
    </row>
    <row r="437" spans="7:16">
      <c r="G437" s="2"/>
      <c r="H437" s="2"/>
      <c r="L437" s="2"/>
      <c r="P437" s="2"/>
    </row>
    <row r="438" spans="7:16">
      <c r="G438" s="2"/>
      <c r="H438" s="2"/>
      <c r="L438" s="2"/>
      <c r="P438" s="2"/>
    </row>
    <row r="439" spans="7:16">
      <c r="G439" s="2"/>
      <c r="H439" s="2"/>
      <c r="L439" s="2"/>
      <c r="P439" s="2"/>
    </row>
    <row r="440" spans="7:16">
      <c r="G440" s="2"/>
      <c r="H440" s="2"/>
      <c r="L440" s="2"/>
      <c r="P440" s="2"/>
    </row>
    <row r="441" spans="7:16">
      <c r="G441" s="2"/>
      <c r="H441" s="2"/>
      <c r="L441" s="2"/>
      <c r="P441" s="2"/>
    </row>
    <row r="442" spans="7:16">
      <c r="G442" s="2"/>
      <c r="H442" s="2"/>
      <c r="L442" s="2"/>
      <c r="P442" s="2"/>
    </row>
    <row r="443" spans="7:16">
      <c r="G443" s="2"/>
      <c r="H443" s="2"/>
      <c r="L443" s="2"/>
      <c r="P443" s="2"/>
    </row>
    <row r="444" spans="7:16">
      <c r="G444" s="2"/>
      <c r="H444" s="2"/>
      <c r="L444" s="2"/>
      <c r="P444" s="2"/>
    </row>
    <row r="445" spans="7:16">
      <c r="G445" s="2"/>
      <c r="H445" s="2"/>
      <c r="L445" s="2"/>
      <c r="P445" s="2"/>
    </row>
    <row r="446" spans="7:16">
      <c r="G446" s="2"/>
      <c r="H446" s="2"/>
      <c r="L446" s="2"/>
      <c r="P446" s="2"/>
    </row>
    <row r="447" spans="7:16">
      <c r="G447" s="2"/>
      <c r="H447" s="2"/>
      <c r="L447" s="2"/>
      <c r="P447" s="2"/>
    </row>
    <row r="448" spans="7:16">
      <c r="G448" s="2"/>
      <c r="H448" s="2"/>
      <c r="L448" s="2"/>
      <c r="P448" s="2"/>
    </row>
    <row r="449" spans="7:16">
      <c r="G449" s="2"/>
      <c r="H449" s="2"/>
      <c r="L449" s="2"/>
      <c r="P449" s="2"/>
    </row>
    <row r="450" spans="7:16">
      <c r="G450" s="2"/>
      <c r="H450" s="2"/>
      <c r="L450" s="2"/>
      <c r="P450" s="2"/>
    </row>
    <row r="451" spans="7:16">
      <c r="G451" s="2"/>
      <c r="H451" s="2"/>
      <c r="L451" s="2"/>
      <c r="P451" s="2"/>
    </row>
    <row r="452" spans="7:16">
      <c r="G452" s="2"/>
      <c r="H452" s="2"/>
      <c r="L452" s="2"/>
      <c r="P452" s="2"/>
    </row>
    <row r="453" spans="7:16">
      <c r="G453" s="2"/>
      <c r="H453" s="2"/>
      <c r="L453" s="2"/>
      <c r="P453" s="2"/>
    </row>
    <row r="454" spans="7:16">
      <c r="G454" s="2"/>
      <c r="H454" s="2"/>
      <c r="L454" s="2"/>
      <c r="P454" s="2"/>
    </row>
    <row r="455" spans="7:16">
      <c r="G455" s="2"/>
      <c r="H455" s="2"/>
      <c r="L455" s="2"/>
      <c r="P455" s="2"/>
    </row>
    <row r="456" spans="7:16">
      <c r="G456" s="2"/>
      <c r="H456" s="2"/>
      <c r="L456" s="2"/>
      <c r="P456" s="2"/>
    </row>
    <row r="457" spans="7:16">
      <c r="G457" s="2"/>
      <c r="H457" s="2"/>
      <c r="L457" s="2"/>
      <c r="P457" s="2"/>
    </row>
    <row r="458" spans="7:16">
      <c r="G458" s="2"/>
      <c r="H458" s="2"/>
      <c r="L458" s="2"/>
      <c r="P458" s="2"/>
    </row>
    <row r="459" spans="7:16">
      <c r="G459" s="2"/>
      <c r="H459" s="2"/>
      <c r="L459" s="2"/>
      <c r="P459" s="2"/>
    </row>
    <row r="460" spans="7:16">
      <c r="G460" s="2"/>
      <c r="H460" s="2"/>
      <c r="L460" s="2"/>
      <c r="P460" s="2"/>
    </row>
    <row r="461" spans="7:16">
      <c r="G461" s="2"/>
      <c r="H461" s="2"/>
      <c r="L461" s="2"/>
      <c r="P461" s="2"/>
    </row>
    <row r="462" spans="7:16">
      <c r="G462" s="2"/>
      <c r="H462" s="2"/>
      <c r="L462" s="2"/>
      <c r="P462" s="2"/>
    </row>
    <row r="463" spans="7:16">
      <c r="G463" s="2"/>
      <c r="H463" s="2"/>
      <c r="L463" s="2"/>
      <c r="P463" s="2"/>
    </row>
    <row r="464" spans="7:16">
      <c r="G464" s="2"/>
      <c r="H464" s="2"/>
      <c r="L464" s="2"/>
      <c r="P464" s="2"/>
    </row>
    <row r="465" spans="7:16">
      <c r="G465" s="2"/>
      <c r="H465" s="2"/>
      <c r="L465" s="2"/>
      <c r="P465" s="2"/>
    </row>
    <row r="466" spans="7:16">
      <c r="G466" s="2"/>
      <c r="H466" s="2"/>
      <c r="L466" s="2"/>
      <c r="P466" s="2"/>
    </row>
    <row r="467" spans="7:16">
      <c r="G467" s="2"/>
      <c r="H467" s="2"/>
      <c r="L467" s="2"/>
      <c r="P467" s="2"/>
    </row>
    <row r="468" spans="7:16">
      <c r="G468" s="2"/>
      <c r="H468" s="2"/>
      <c r="L468" s="2"/>
      <c r="P468" s="2"/>
    </row>
    <row r="469" spans="7:16">
      <c r="G469" s="2"/>
      <c r="H469" s="2"/>
      <c r="L469" s="2"/>
      <c r="P469" s="2"/>
    </row>
    <row r="470" spans="7:16">
      <c r="G470" s="2"/>
      <c r="H470" s="2"/>
      <c r="L470" s="2"/>
      <c r="P470" s="2"/>
    </row>
    <row r="471" spans="7:16">
      <c r="G471" s="2"/>
      <c r="H471" s="2"/>
      <c r="L471" s="2"/>
      <c r="P471" s="2"/>
    </row>
    <row r="472" spans="7:16">
      <c r="G472" s="2"/>
      <c r="H472" s="2"/>
      <c r="L472" s="2"/>
      <c r="P472" s="2"/>
    </row>
    <row r="473" spans="7:16">
      <c r="G473" s="2"/>
      <c r="H473" s="2"/>
      <c r="L473" s="2"/>
      <c r="P473" s="2"/>
    </row>
    <row r="474" spans="7:16">
      <c r="G474" s="2"/>
      <c r="H474" s="2"/>
      <c r="L474" s="2"/>
      <c r="P474" s="2"/>
    </row>
    <row r="475" spans="7:16">
      <c r="G475" s="2"/>
      <c r="H475" s="2"/>
      <c r="L475" s="2"/>
      <c r="P475" s="2"/>
    </row>
    <row r="476" spans="7:16">
      <c r="G476" s="2"/>
      <c r="H476" s="2"/>
      <c r="L476" s="2"/>
      <c r="P476" s="2"/>
    </row>
    <row r="477" spans="7:16">
      <c r="G477" s="2"/>
      <c r="H477" s="2"/>
      <c r="L477" s="2"/>
      <c r="P477" s="2"/>
    </row>
    <row r="478" spans="7:16">
      <c r="G478" s="2"/>
      <c r="H478" s="2"/>
      <c r="L478" s="2"/>
      <c r="P478" s="2"/>
    </row>
    <row r="479" spans="7:16">
      <c r="G479" s="2"/>
      <c r="H479" s="2"/>
      <c r="L479" s="2"/>
      <c r="P479" s="2"/>
    </row>
    <row r="480" spans="7:16">
      <c r="G480" s="2"/>
      <c r="H480" s="2"/>
      <c r="L480" s="2"/>
      <c r="P480" s="2"/>
    </row>
    <row r="481" spans="7:16">
      <c r="G481" s="2"/>
      <c r="H481" s="2"/>
      <c r="L481" s="2"/>
      <c r="P481" s="2"/>
    </row>
    <row r="482" spans="7:16">
      <c r="G482" s="2"/>
      <c r="H482" s="2"/>
      <c r="L482" s="2"/>
      <c r="P482" s="2"/>
    </row>
    <row r="483" spans="7:16">
      <c r="G483" s="2"/>
      <c r="H483" s="2"/>
      <c r="L483" s="2"/>
      <c r="P483" s="2"/>
    </row>
    <row r="484" spans="7:16">
      <c r="G484" s="2"/>
      <c r="H484" s="2"/>
      <c r="L484" s="2"/>
      <c r="P484" s="2"/>
    </row>
    <row r="485" spans="7:16">
      <c r="G485" s="2"/>
      <c r="H485" s="2"/>
      <c r="L485" s="2"/>
      <c r="P485" s="2"/>
    </row>
    <row r="486" spans="7:16">
      <c r="G486" s="2"/>
      <c r="H486" s="2"/>
      <c r="L486" s="2"/>
      <c r="P486" s="2"/>
    </row>
    <row r="487" spans="7:16">
      <c r="G487" s="2"/>
      <c r="H487" s="2"/>
      <c r="L487" s="2"/>
      <c r="P487" s="2"/>
    </row>
    <row r="488" spans="7:16">
      <c r="G488" s="2"/>
      <c r="H488" s="2"/>
      <c r="L488" s="2"/>
      <c r="P488" s="2"/>
    </row>
    <row r="489" spans="7:16">
      <c r="G489" s="2"/>
      <c r="H489" s="2"/>
      <c r="L489" s="2"/>
      <c r="P489" s="2"/>
    </row>
    <row r="490" spans="7:16">
      <c r="G490" s="2"/>
      <c r="H490" s="2"/>
      <c r="L490" s="2"/>
      <c r="P490" s="2"/>
    </row>
    <row r="491" spans="7:16">
      <c r="G491" s="2"/>
      <c r="H491" s="2"/>
      <c r="L491" s="2"/>
      <c r="P491" s="2"/>
    </row>
    <row r="492" spans="7:16">
      <c r="G492" s="2"/>
      <c r="H492" s="2"/>
      <c r="L492" s="2"/>
      <c r="P492" s="2"/>
    </row>
    <row r="493" spans="7:16">
      <c r="G493" s="2"/>
      <c r="H493" s="2"/>
      <c r="L493" s="2"/>
      <c r="P493" s="2"/>
    </row>
    <row r="494" spans="7:16">
      <c r="G494" s="2"/>
      <c r="H494" s="2"/>
      <c r="L494" s="2"/>
      <c r="P494" s="2"/>
    </row>
    <row r="495" spans="7:16">
      <c r="G495" s="2"/>
      <c r="H495" s="2"/>
      <c r="L495" s="2"/>
      <c r="P495" s="2"/>
    </row>
    <row r="496" spans="7:16">
      <c r="G496" s="2"/>
      <c r="H496" s="2"/>
      <c r="L496" s="2"/>
      <c r="P496" s="2"/>
    </row>
    <row r="497" spans="7:16">
      <c r="G497" s="2"/>
      <c r="H497" s="2"/>
      <c r="L497" s="2"/>
      <c r="P497" s="2"/>
    </row>
    <row r="498" spans="7:16">
      <c r="G498" s="2"/>
      <c r="H498" s="2"/>
      <c r="L498" s="2"/>
      <c r="P498" s="2"/>
    </row>
    <row r="499" spans="7:16">
      <c r="G499" s="2"/>
      <c r="H499" s="2"/>
      <c r="L499" s="2"/>
      <c r="P499" s="2"/>
    </row>
    <row r="500" spans="7:16">
      <c r="G500" s="2"/>
      <c r="H500" s="2"/>
      <c r="L500" s="2"/>
      <c r="P500" s="2"/>
    </row>
    <row r="501" spans="7:16">
      <c r="G501" s="2"/>
      <c r="H501" s="2"/>
      <c r="L501" s="2"/>
      <c r="P501" s="2"/>
    </row>
    <row r="502" spans="7:16">
      <c r="G502" s="2"/>
      <c r="H502" s="2"/>
      <c r="L502" s="2"/>
      <c r="P502" s="2"/>
    </row>
    <row r="503" spans="7:16">
      <c r="G503" s="2"/>
      <c r="H503" s="2"/>
      <c r="L503" s="2"/>
      <c r="P503" s="2"/>
    </row>
    <row r="504" spans="7:16">
      <c r="G504" s="2"/>
      <c r="H504" s="2"/>
      <c r="L504" s="2"/>
      <c r="P504" s="2"/>
    </row>
    <row r="505" spans="7:16">
      <c r="G505" s="2"/>
      <c r="H505" s="2"/>
      <c r="L505" s="2"/>
      <c r="P505" s="2"/>
    </row>
    <row r="506" spans="7:16">
      <c r="G506" s="2"/>
      <c r="H506" s="2"/>
      <c r="L506" s="2"/>
      <c r="P506" s="2"/>
    </row>
    <row r="507" spans="7:16">
      <c r="G507" s="2"/>
      <c r="H507" s="2"/>
      <c r="L507" s="2"/>
      <c r="P507" s="2"/>
    </row>
    <row r="508" spans="7:16">
      <c r="G508" s="2"/>
      <c r="H508" s="2"/>
      <c r="L508" s="2"/>
      <c r="P508" s="2"/>
    </row>
    <row r="509" spans="7:16">
      <c r="G509" s="2"/>
      <c r="H509" s="2"/>
      <c r="L509" s="2"/>
      <c r="P509" s="2"/>
    </row>
    <row r="510" spans="7:16">
      <c r="G510" s="2"/>
      <c r="H510" s="2"/>
      <c r="L510" s="2"/>
      <c r="P510" s="2"/>
    </row>
    <row r="511" spans="7:16">
      <c r="G511" s="2"/>
      <c r="H511" s="2"/>
      <c r="L511" s="2"/>
      <c r="P511" s="2"/>
    </row>
    <row r="512" spans="7:16">
      <c r="G512" s="2"/>
      <c r="H512" s="2"/>
      <c r="L512" s="2"/>
      <c r="P512" s="2"/>
    </row>
    <row r="513" spans="7:16">
      <c r="G513" s="2"/>
      <c r="H513" s="2"/>
      <c r="L513" s="2"/>
      <c r="P513" s="2"/>
    </row>
    <row r="514" spans="7:16">
      <c r="G514" s="2"/>
      <c r="H514" s="2"/>
      <c r="L514" s="2"/>
      <c r="P514" s="2"/>
    </row>
    <row r="515" spans="7:16">
      <c r="G515" s="2"/>
      <c r="H515" s="2"/>
      <c r="L515" s="2"/>
      <c r="P515" s="2"/>
    </row>
    <row r="516" spans="7:16">
      <c r="G516" s="2"/>
      <c r="H516" s="2"/>
      <c r="L516" s="2"/>
      <c r="P516" s="2"/>
    </row>
    <row r="517" spans="7:16">
      <c r="G517" s="2"/>
      <c r="H517" s="2"/>
      <c r="L517" s="2"/>
      <c r="P517" s="2"/>
    </row>
    <row r="518" spans="7:16">
      <c r="G518" s="2"/>
      <c r="H518" s="2"/>
      <c r="L518" s="2"/>
      <c r="P518" s="2"/>
    </row>
    <row r="519" spans="7:16">
      <c r="G519" s="2"/>
      <c r="H519" s="2"/>
      <c r="L519" s="2"/>
      <c r="P519" s="2"/>
    </row>
    <row r="520" spans="7:16">
      <c r="G520" s="2"/>
      <c r="H520" s="2"/>
      <c r="L520" s="2"/>
      <c r="P520" s="2"/>
    </row>
    <row r="521" spans="7:16">
      <c r="G521" s="2"/>
      <c r="H521" s="2"/>
      <c r="L521" s="2"/>
      <c r="P521" s="2"/>
    </row>
    <row r="522" spans="7:16">
      <c r="G522" s="2"/>
      <c r="H522" s="2"/>
      <c r="L522" s="2"/>
      <c r="P522" s="2"/>
    </row>
    <row r="523" spans="7:16">
      <c r="G523" s="2"/>
      <c r="H523" s="2"/>
      <c r="L523" s="2"/>
      <c r="P523" s="2"/>
    </row>
    <row r="524" spans="7:16">
      <c r="G524" s="2"/>
      <c r="H524" s="2"/>
      <c r="L524" s="2"/>
      <c r="P524" s="2"/>
    </row>
    <row r="525" spans="7:16">
      <c r="G525" s="2"/>
      <c r="H525" s="2"/>
      <c r="L525" s="2"/>
      <c r="P525" s="2"/>
    </row>
    <row r="526" spans="7:16">
      <c r="G526" s="2"/>
      <c r="H526" s="2"/>
      <c r="L526" s="2"/>
      <c r="P526" s="2"/>
    </row>
    <row r="527" spans="7:16">
      <c r="G527" s="2"/>
      <c r="H527" s="2"/>
      <c r="L527" s="2"/>
      <c r="P527" s="2"/>
    </row>
    <row r="528" spans="7:16">
      <c r="G528" s="2"/>
      <c r="H528" s="2"/>
      <c r="L528" s="2"/>
      <c r="P528" s="2"/>
    </row>
    <row r="529" spans="7:16">
      <c r="G529" s="2"/>
      <c r="H529" s="2"/>
      <c r="L529" s="2"/>
      <c r="P529" s="2"/>
    </row>
    <row r="530" spans="7:16">
      <c r="G530" s="2"/>
      <c r="H530" s="2"/>
      <c r="L530" s="2"/>
      <c r="P530" s="2"/>
    </row>
    <row r="531" spans="7:16">
      <c r="G531" s="2"/>
      <c r="H531" s="2"/>
      <c r="L531" s="2"/>
      <c r="P531" s="2"/>
    </row>
    <row r="532" spans="7:16">
      <c r="G532" s="2"/>
      <c r="H532" s="2"/>
      <c r="L532" s="2"/>
      <c r="P532" s="2"/>
    </row>
    <row r="533" spans="7:16">
      <c r="G533" s="2"/>
      <c r="H533" s="2"/>
      <c r="L533" s="2"/>
      <c r="P533" s="2"/>
    </row>
    <row r="534" spans="7:16">
      <c r="G534" s="2"/>
      <c r="H534" s="2"/>
      <c r="L534" s="2"/>
      <c r="P534" s="2"/>
    </row>
    <row r="535" spans="7:16">
      <c r="G535" s="2"/>
      <c r="H535" s="2"/>
      <c r="L535" s="2"/>
      <c r="P535" s="2"/>
    </row>
    <row r="536" spans="7:16">
      <c r="G536" s="2"/>
      <c r="H536" s="2"/>
      <c r="L536" s="2"/>
      <c r="P536" s="2"/>
    </row>
    <row r="537" spans="7:16">
      <c r="G537" s="2"/>
      <c r="H537" s="2"/>
      <c r="L537" s="2"/>
      <c r="P537" s="2"/>
    </row>
    <row r="538" spans="7:16">
      <c r="G538" s="2"/>
      <c r="H538" s="2"/>
      <c r="L538" s="2"/>
      <c r="P538" s="2"/>
    </row>
    <row r="539" spans="7:16">
      <c r="G539" s="2"/>
      <c r="H539" s="2"/>
      <c r="L539" s="2"/>
      <c r="P539" s="2"/>
    </row>
    <row r="540" spans="7:16">
      <c r="G540" s="2"/>
      <c r="H540" s="2"/>
      <c r="L540" s="2"/>
      <c r="P540" s="2"/>
    </row>
    <row r="541" spans="7:16">
      <c r="G541" s="2"/>
      <c r="H541" s="2"/>
      <c r="L541" s="2"/>
      <c r="P541" s="2"/>
    </row>
    <row r="542" spans="7:16">
      <c r="G542" s="2"/>
      <c r="H542" s="2"/>
      <c r="L542" s="2"/>
      <c r="P542" s="2"/>
    </row>
    <row r="543" spans="7:16">
      <c r="G543" s="2"/>
      <c r="H543" s="2"/>
      <c r="L543" s="2"/>
      <c r="P543" s="2"/>
    </row>
    <row r="544" spans="7:16">
      <c r="G544" s="2"/>
      <c r="H544" s="2"/>
      <c r="L544" s="2"/>
      <c r="P544" s="2"/>
    </row>
    <row r="545" spans="7:16">
      <c r="G545" s="2"/>
      <c r="H545" s="2"/>
      <c r="L545" s="2"/>
      <c r="P545" s="2"/>
    </row>
    <row r="546" spans="7:16">
      <c r="G546" s="2"/>
      <c r="H546" s="2"/>
      <c r="L546" s="2"/>
      <c r="P546" s="2"/>
    </row>
    <row r="547" spans="7:16">
      <c r="G547" s="2"/>
      <c r="H547" s="2"/>
      <c r="L547" s="2"/>
      <c r="P547" s="2"/>
    </row>
    <row r="548" spans="7:16">
      <c r="G548" s="2"/>
      <c r="H548" s="2"/>
      <c r="L548" s="2"/>
      <c r="P548" s="2"/>
    </row>
    <row r="549" spans="7:16">
      <c r="G549" s="2"/>
      <c r="H549" s="2"/>
      <c r="L549" s="2"/>
      <c r="P549" s="2"/>
    </row>
    <row r="550" spans="7:16">
      <c r="G550" s="2"/>
      <c r="H550" s="2"/>
      <c r="L550" s="2"/>
      <c r="P550" s="2"/>
    </row>
    <row r="551" spans="7:16">
      <c r="G551" s="2"/>
      <c r="H551" s="2"/>
      <c r="L551" s="2"/>
      <c r="P551" s="2"/>
    </row>
    <row r="552" spans="7:16">
      <c r="G552" s="2"/>
      <c r="H552" s="2"/>
      <c r="L552" s="2"/>
      <c r="P552" s="2"/>
    </row>
    <row r="553" spans="7:16">
      <c r="G553" s="2"/>
      <c r="H553" s="2"/>
      <c r="L553" s="2"/>
      <c r="P553" s="2"/>
    </row>
    <row r="554" spans="7:16">
      <c r="G554" s="2"/>
      <c r="H554" s="2"/>
      <c r="L554" s="2"/>
      <c r="P554" s="2"/>
    </row>
    <row r="555" spans="7:16">
      <c r="G555" s="2"/>
      <c r="H555" s="2"/>
      <c r="L555" s="2"/>
      <c r="P555" s="2"/>
    </row>
    <row r="556" spans="7:16">
      <c r="G556" s="2"/>
      <c r="H556" s="2"/>
      <c r="L556" s="2"/>
      <c r="P556" s="2"/>
    </row>
    <row r="557" spans="7:16">
      <c r="G557" s="2"/>
      <c r="H557" s="2"/>
      <c r="L557" s="2"/>
      <c r="P557" s="2"/>
    </row>
    <row r="558" spans="7:16">
      <c r="G558" s="2"/>
      <c r="H558" s="2"/>
      <c r="L558" s="2"/>
      <c r="P558" s="2"/>
    </row>
    <row r="559" spans="7:16">
      <c r="G559" s="2"/>
      <c r="H559" s="2"/>
      <c r="L559" s="2"/>
      <c r="P559" s="2"/>
    </row>
    <row r="560" spans="7:16">
      <c r="G560" s="2"/>
      <c r="H560" s="2"/>
      <c r="L560" s="2"/>
      <c r="P560" s="2"/>
    </row>
    <row r="561" spans="7:16">
      <c r="G561" s="2"/>
      <c r="H561" s="2"/>
      <c r="L561" s="2"/>
      <c r="P561" s="2"/>
    </row>
    <row r="562" spans="7:16">
      <c r="G562" s="2"/>
      <c r="H562" s="2"/>
      <c r="L562" s="2"/>
      <c r="P562" s="2"/>
    </row>
    <row r="563" spans="7:16">
      <c r="G563" s="2"/>
      <c r="H563" s="2"/>
      <c r="L563" s="2"/>
      <c r="P563" s="2"/>
    </row>
    <row r="564" spans="7:16">
      <c r="G564" s="2"/>
      <c r="H564" s="2"/>
      <c r="L564" s="2"/>
      <c r="P564" s="2"/>
    </row>
    <row r="565" spans="7:16">
      <c r="G565" s="2"/>
      <c r="H565" s="2"/>
      <c r="L565" s="2"/>
      <c r="P565" s="2"/>
    </row>
    <row r="566" spans="7:16">
      <c r="G566" s="2"/>
      <c r="H566" s="2"/>
      <c r="L566" s="2"/>
      <c r="P566" s="2"/>
    </row>
    <row r="567" spans="7:16">
      <c r="G567" s="2"/>
      <c r="H567" s="2"/>
      <c r="L567" s="2"/>
      <c r="P567" s="2"/>
    </row>
    <row r="568" spans="7:16">
      <c r="G568" s="2"/>
      <c r="H568" s="2"/>
      <c r="L568" s="2"/>
      <c r="P568" s="2"/>
    </row>
    <row r="569" spans="7:16">
      <c r="G569" s="2"/>
      <c r="H569" s="2"/>
      <c r="L569" s="2"/>
      <c r="P569" s="2"/>
    </row>
    <row r="570" spans="7:16">
      <c r="G570" s="2"/>
      <c r="H570" s="2"/>
      <c r="L570" s="2"/>
      <c r="P570" s="2"/>
    </row>
    <row r="571" spans="7:16">
      <c r="G571" s="2"/>
      <c r="H571" s="2"/>
      <c r="L571" s="2"/>
      <c r="P571" s="2"/>
    </row>
    <row r="572" spans="7:16">
      <c r="G572" s="2"/>
      <c r="H572" s="2"/>
      <c r="L572" s="2"/>
      <c r="P572" s="2"/>
    </row>
    <row r="573" spans="7:16">
      <c r="G573" s="2"/>
      <c r="H573" s="2"/>
      <c r="L573" s="2"/>
      <c r="P573" s="2"/>
    </row>
    <row r="574" spans="7:16">
      <c r="G574" s="2"/>
      <c r="H574" s="2"/>
      <c r="L574" s="2"/>
      <c r="P574" s="2"/>
    </row>
    <row r="575" spans="7:16">
      <c r="G575" s="2"/>
      <c r="H575" s="2"/>
      <c r="L575" s="2"/>
      <c r="P575" s="2"/>
    </row>
    <row r="576" spans="7:16">
      <c r="G576" s="2"/>
      <c r="H576" s="2"/>
      <c r="L576" s="2"/>
      <c r="P576" s="2"/>
    </row>
    <row r="577" spans="7:16">
      <c r="G577" s="2"/>
      <c r="H577" s="2"/>
      <c r="L577" s="2"/>
      <c r="P577" s="2"/>
    </row>
    <row r="578" spans="7:16">
      <c r="G578" s="2"/>
      <c r="H578" s="2"/>
      <c r="L578" s="2"/>
      <c r="P578" s="2"/>
    </row>
    <row r="579" spans="7:16">
      <c r="G579" s="2"/>
      <c r="H579" s="2"/>
      <c r="L579" s="2"/>
      <c r="P579" s="2"/>
    </row>
    <row r="580" spans="7:16">
      <c r="G580" s="2"/>
      <c r="H580" s="2"/>
      <c r="L580" s="2"/>
      <c r="P580" s="2"/>
    </row>
    <row r="581" spans="7:16">
      <c r="G581" s="2"/>
      <c r="H581" s="2"/>
      <c r="L581" s="2"/>
      <c r="P581" s="2"/>
    </row>
    <row r="582" spans="7:16">
      <c r="G582" s="2"/>
      <c r="H582" s="2"/>
      <c r="L582" s="2"/>
      <c r="P582" s="2"/>
    </row>
    <row r="583" spans="7:16">
      <c r="G583" s="2"/>
      <c r="H583" s="2"/>
      <c r="L583" s="2"/>
      <c r="P583" s="2"/>
    </row>
    <row r="584" spans="7:16">
      <c r="G584" s="2"/>
      <c r="H584" s="2"/>
      <c r="L584" s="2"/>
      <c r="P584" s="2"/>
    </row>
    <row r="585" spans="7:16">
      <c r="G585" s="2"/>
      <c r="H585" s="2"/>
      <c r="L585" s="2"/>
      <c r="P585" s="2"/>
    </row>
    <row r="586" spans="7:16">
      <c r="G586" s="2"/>
      <c r="H586" s="2"/>
      <c r="L586" s="2"/>
      <c r="P586" s="2"/>
    </row>
    <row r="587" spans="7:16">
      <c r="G587" s="2"/>
      <c r="H587" s="2"/>
      <c r="L587" s="2"/>
      <c r="P587" s="2"/>
    </row>
    <row r="588" spans="7:16">
      <c r="G588" s="2"/>
      <c r="H588" s="2"/>
      <c r="L588" s="2"/>
      <c r="P588" s="2"/>
    </row>
    <row r="589" spans="7:16">
      <c r="G589" s="2"/>
      <c r="H589" s="2"/>
      <c r="L589" s="2"/>
      <c r="P589" s="2"/>
    </row>
    <row r="590" spans="7:16">
      <c r="G590" s="2"/>
      <c r="H590" s="2"/>
      <c r="L590" s="2"/>
      <c r="P590" s="2"/>
    </row>
    <row r="591" spans="7:16">
      <c r="G591" s="2"/>
      <c r="H591" s="2"/>
      <c r="L591" s="2"/>
      <c r="P591" s="2"/>
    </row>
    <row r="592" spans="7:16">
      <c r="G592" s="2"/>
      <c r="H592" s="2"/>
      <c r="L592" s="2"/>
      <c r="P592" s="2"/>
    </row>
    <row r="593" spans="7:16">
      <c r="G593" s="2"/>
      <c r="H593" s="2"/>
      <c r="L593" s="2"/>
      <c r="P593" s="2"/>
    </row>
    <row r="594" spans="7:16">
      <c r="G594" s="2"/>
      <c r="H594" s="2"/>
      <c r="L594" s="2"/>
      <c r="P594" s="2"/>
    </row>
    <row r="595" spans="7:16">
      <c r="G595" s="2"/>
      <c r="H595" s="2"/>
      <c r="L595" s="2"/>
      <c r="P595" s="2"/>
    </row>
    <row r="596" spans="7:16">
      <c r="G596" s="2"/>
      <c r="H596" s="2"/>
      <c r="L596" s="2"/>
      <c r="P596" s="2"/>
    </row>
    <row r="597" spans="7:16">
      <c r="G597" s="2"/>
      <c r="H597" s="2"/>
      <c r="L597" s="2"/>
      <c r="P597" s="2"/>
    </row>
    <row r="598" spans="7:16">
      <c r="G598" s="2"/>
      <c r="H598" s="2"/>
      <c r="L598" s="2"/>
      <c r="P598" s="2"/>
    </row>
    <row r="599" spans="7:16">
      <c r="G599" s="2"/>
      <c r="H599" s="2"/>
      <c r="L599" s="2"/>
      <c r="P599" s="2"/>
    </row>
    <row r="600" spans="7:16">
      <c r="G600" s="2"/>
      <c r="H600" s="2"/>
      <c r="L600" s="2"/>
      <c r="P600" s="2"/>
    </row>
    <row r="601" spans="7:16">
      <c r="G601" s="2"/>
      <c r="H601" s="2"/>
      <c r="L601" s="2"/>
      <c r="P601" s="2"/>
    </row>
    <row r="602" spans="7:16">
      <c r="G602" s="2"/>
      <c r="H602" s="2"/>
      <c r="L602" s="2"/>
      <c r="P602" s="2"/>
    </row>
    <row r="603" spans="7:16">
      <c r="G603" s="2"/>
      <c r="H603" s="2"/>
      <c r="L603" s="2"/>
      <c r="P603" s="2"/>
    </row>
    <row r="604" spans="7:16">
      <c r="G604" s="2"/>
      <c r="H604" s="2"/>
      <c r="L604" s="2"/>
      <c r="P604" s="2"/>
    </row>
    <row r="605" spans="7:16">
      <c r="G605" s="2"/>
      <c r="H605" s="2"/>
      <c r="L605" s="2"/>
      <c r="P605" s="2"/>
    </row>
    <row r="606" spans="7:16">
      <c r="G606" s="2"/>
      <c r="H606" s="2"/>
      <c r="L606" s="2"/>
      <c r="P606" s="2"/>
    </row>
    <row r="607" spans="7:16">
      <c r="G607" s="2"/>
      <c r="H607" s="2"/>
      <c r="L607" s="2"/>
      <c r="P607" s="2"/>
    </row>
    <row r="608" spans="7:16">
      <c r="G608" s="2"/>
      <c r="H608" s="2"/>
      <c r="L608" s="2"/>
      <c r="P608" s="2"/>
    </row>
    <row r="609" spans="7:16">
      <c r="G609" s="2"/>
      <c r="H609" s="2"/>
      <c r="L609" s="2"/>
      <c r="P609" s="2"/>
    </row>
    <row r="610" spans="7:16">
      <c r="G610" s="2"/>
      <c r="H610" s="2"/>
      <c r="L610" s="2"/>
      <c r="P610" s="2"/>
    </row>
    <row r="611" spans="7:16">
      <c r="G611" s="2"/>
      <c r="H611" s="2"/>
      <c r="L611" s="2"/>
      <c r="P611" s="2"/>
    </row>
    <row r="612" spans="7:16">
      <c r="G612" s="2"/>
      <c r="H612" s="2"/>
      <c r="L612" s="2"/>
      <c r="P612" s="2"/>
    </row>
    <row r="613" spans="7:16">
      <c r="G613" s="2"/>
      <c r="H613" s="2"/>
      <c r="L613" s="2"/>
      <c r="P613" s="2"/>
    </row>
    <row r="614" spans="7:16">
      <c r="G614" s="2"/>
      <c r="H614" s="2"/>
      <c r="L614" s="2"/>
      <c r="P614" s="2"/>
    </row>
    <row r="615" spans="7:16">
      <c r="G615" s="2"/>
      <c r="H615" s="2"/>
      <c r="L615" s="2"/>
      <c r="P615" s="2"/>
    </row>
    <row r="616" spans="7:16">
      <c r="G616" s="2"/>
      <c r="H616" s="2"/>
      <c r="L616" s="2"/>
      <c r="P616" s="2"/>
    </row>
    <row r="617" spans="7:16">
      <c r="G617" s="2"/>
      <c r="H617" s="2"/>
      <c r="L617" s="2"/>
      <c r="P617" s="2"/>
    </row>
    <row r="618" spans="7:16">
      <c r="G618" s="2"/>
      <c r="H618" s="2"/>
      <c r="L618" s="2"/>
      <c r="P618" s="2"/>
    </row>
    <row r="619" spans="7:16">
      <c r="G619" s="2"/>
      <c r="H619" s="2"/>
      <c r="L619" s="2"/>
      <c r="P619" s="2"/>
    </row>
    <row r="620" spans="7:16">
      <c r="G620" s="2"/>
      <c r="H620" s="2"/>
      <c r="L620" s="2"/>
      <c r="P620" s="2"/>
    </row>
    <row r="621" spans="7:16">
      <c r="G621" s="2"/>
      <c r="H621" s="2"/>
      <c r="L621" s="2"/>
      <c r="P621" s="2"/>
    </row>
    <row r="622" spans="7:16">
      <c r="G622" s="2"/>
      <c r="H622" s="2"/>
      <c r="L622" s="2"/>
      <c r="P622" s="2"/>
    </row>
    <row r="623" spans="7:16">
      <c r="G623" s="2"/>
      <c r="H623" s="2"/>
      <c r="L623" s="2"/>
      <c r="P623" s="2"/>
    </row>
    <row r="624" spans="7:16">
      <c r="G624" s="2"/>
      <c r="H624" s="2"/>
      <c r="L624" s="2"/>
      <c r="P624" s="2"/>
    </row>
    <row r="625" spans="7:16">
      <c r="G625" s="2"/>
      <c r="H625" s="2"/>
      <c r="L625" s="2"/>
      <c r="P625" s="2"/>
    </row>
    <row r="626" spans="7:16">
      <c r="G626" s="2"/>
      <c r="H626" s="2"/>
      <c r="L626" s="2"/>
      <c r="P626" s="2"/>
    </row>
    <row r="627" spans="7:16">
      <c r="G627" s="2"/>
      <c r="H627" s="2"/>
      <c r="L627" s="2"/>
      <c r="P627" s="2"/>
    </row>
    <row r="628" spans="7:16">
      <c r="G628" s="2"/>
      <c r="H628" s="2"/>
      <c r="L628" s="2"/>
      <c r="P628" s="2"/>
    </row>
    <row r="629" spans="7:16">
      <c r="G629" s="2"/>
      <c r="H629" s="2"/>
      <c r="L629" s="2"/>
      <c r="P629" s="2"/>
    </row>
    <row r="630" spans="7:16">
      <c r="G630" s="2"/>
      <c r="H630" s="2"/>
      <c r="L630" s="2"/>
      <c r="P630" s="2"/>
    </row>
    <row r="631" spans="7:16">
      <c r="G631" s="2"/>
      <c r="H631" s="2"/>
      <c r="L631" s="2"/>
      <c r="P631" s="2"/>
    </row>
    <row r="632" spans="7:16">
      <c r="G632" s="2"/>
      <c r="H632" s="2"/>
      <c r="L632" s="2"/>
      <c r="P632" s="2"/>
    </row>
    <row r="633" spans="7:16">
      <c r="G633" s="2"/>
      <c r="H633" s="2"/>
      <c r="L633" s="2"/>
      <c r="P633" s="2"/>
    </row>
    <row r="634" spans="7:16">
      <c r="G634" s="2"/>
      <c r="H634" s="2"/>
      <c r="L634" s="2"/>
      <c r="P634" s="2"/>
    </row>
    <row r="635" spans="7:16">
      <c r="G635" s="2"/>
      <c r="H635" s="2"/>
      <c r="L635" s="2"/>
      <c r="P635" s="2"/>
    </row>
    <row r="636" spans="7:16">
      <c r="G636" s="2"/>
      <c r="H636" s="2"/>
      <c r="L636" s="2"/>
      <c r="P636" s="2"/>
    </row>
    <row r="637" spans="7:16">
      <c r="G637" s="2"/>
      <c r="H637" s="2"/>
      <c r="L637" s="2"/>
      <c r="P637" s="2"/>
    </row>
    <row r="638" spans="7:16">
      <c r="G638" s="2"/>
      <c r="H638" s="2"/>
      <c r="L638" s="2"/>
      <c r="P638" s="2"/>
    </row>
    <row r="639" spans="7:16">
      <c r="G639" s="2"/>
      <c r="H639" s="2"/>
      <c r="L639" s="2"/>
      <c r="P639" s="2"/>
    </row>
    <row r="640" spans="7:16">
      <c r="G640" s="2"/>
      <c r="H640" s="2"/>
      <c r="L640" s="2"/>
      <c r="P640" s="2"/>
    </row>
    <row r="641" spans="7:16">
      <c r="G641" s="2"/>
      <c r="H641" s="2"/>
      <c r="L641" s="2"/>
      <c r="P641" s="2"/>
    </row>
    <row r="642" spans="7:16">
      <c r="G642" s="2"/>
      <c r="H642" s="2"/>
      <c r="L642" s="2"/>
      <c r="P642" s="2"/>
    </row>
    <row r="643" spans="7:16">
      <c r="G643" s="2"/>
      <c r="H643" s="2"/>
      <c r="L643" s="2"/>
      <c r="P643" s="2"/>
    </row>
    <row r="644" spans="7:16">
      <c r="G644" s="2"/>
      <c r="H644" s="2"/>
      <c r="L644" s="2"/>
      <c r="P644" s="2"/>
    </row>
    <row r="645" spans="7:16">
      <c r="G645" s="2"/>
      <c r="H645" s="2"/>
      <c r="L645" s="2"/>
      <c r="P645" s="2"/>
    </row>
    <row r="646" spans="7:16">
      <c r="G646" s="2"/>
      <c r="H646" s="2"/>
      <c r="L646" s="2"/>
      <c r="P646" s="2"/>
    </row>
    <row r="647" spans="7:16">
      <c r="G647" s="2"/>
      <c r="H647" s="2"/>
      <c r="L647" s="2"/>
      <c r="P647" s="2"/>
    </row>
    <row r="648" spans="7:16">
      <c r="G648" s="2"/>
      <c r="H648" s="2"/>
      <c r="L648" s="2"/>
      <c r="P648" s="2"/>
    </row>
    <row r="649" spans="7:16">
      <c r="G649" s="2"/>
      <c r="H649" s="2"/>
      <c r="L649" s="2"/>
      <c r="P649" s="2"/>
    </row>
    <row r="650" spans="7:16">
      <c r="G650" s="2"/>
      <c r="H650" s="2"/>
      <c r="L650" s="2"/>
      <c r="P650" s="2"/>
    </row>
    <row r="651" spans="7:16">
      <c r="G651" s="2"/>
      <c r="H651" s="2"/>
      <c r="L651" s="2"/>
      <c r="P651" s="2"/>
    </row>
    <row r="652" spans="7:16">
      <c r="G652" s="2"/>
      <c r="H652" s="2"/>
      <c r="L652" s="2"/>
      <c r="P652" s="2"/>
    </row>
    <row r="653" spans="7:16">
      <c r="G653" s="2"/>
      <c r="H653" s="2"/>
      <c r="L653" s="2"/>
      <c r="P653" s="2"/>
    </row>
    <row r="654" spans="7:16">
      <c r="G654" s="2"/>
      <c r="H654" s="2"/>
      <c r="L654" s="2"/>
      <c r="P654" s="2"/>
    </row>
    <row r="655" spans="7:16">
      <c r="G655" s="2"/>
      <c r="H655" s="2"/>
      <c r="L655" s="2"/>
      <c r="P655" s="2"/>
    </row>
    <row r="656" spans="7:16">
      <c r="G656" s="2"/>
      <c r="H656" s="2"/>
      <c r="L656" s="2"/>
      <c r="P656" s="2"/>
    </row>
    <row r="657" spans="7:16">
      <c r="G657" s="2"/>
      <c r="H657" s="2"/>
      <c r="L657" s="2"/>
      <c r="P657" s="2"/>
    </row>
    <row r="658" spans="7:16">
      <c r="G658" s="2"/>
      <c r="H658" s="2"/>
      <c r="L658" s="2"/>
      <c r="P658" s="2"/>
    </row>
    <row r="659" spans="7:16">
      <c r="G659" s="2"/>
      <c r="H659" s="2"/>
      <c r="L659" s="2"/>
      <c r="P659" s="2"/>
    </row>
    <row r="660" spans="7:16">
      <c r="G660" s="2"/>
      <c r="H660" s="2"/>
      <c r="L660" s="2"/>
      <c r="P660" s="2"/>
    </row>
    <row r="661" spans="7:16">
      <c r="G661" s="2"/>
      <c r="H661" s="2"/>
      <c r="L661" s="2"/>
      <c r="P661" s="2"/>
    </row>
    <row r="662" spans="7:16">
      <c r="G662" s="2"/>
      <c r="H662" s="2"/>
      <c r="L662" s="2"/>
      <c r="P662" s="2"/>
    </row>
    <row r="663" spans="7:16">
      <c r="G663" s="2"/>
      <c r="H663" s="2"/>
      <c r="L663" s="2"/>
      <c r="P663" s="2"/>
    </row>
    <row r="664" spans="7:16">
      <c r="G664" s="2"/>
      <c r="H664" s="2"/>
      <c r="L664" s="2"/>
      <c r="P664" s="2"/>
    </row>
    <row r="665" spans="7:16">
      <c r="G665" s="2"/>
      <c r="H665" s="2"/>
      <c r="L665" s="2"/>
      <c r="P665" s="2"/>
    </row>
    <row r="666" spans="7:16">
      <c r="G666" s="2"/>
      <c r="H666" s="2"/>
      <c r="L666" s="2"/>
      <c r="P666" s="2"/>
    </row>
    <row r="667" spans="7:16">
      <c r="G667" s="2"/>
      <c r="H667" s="2"/>
      <c r="L667" s="2"/>
      <c r="P667" s="2"/>
    </row>
    <row r="668" spans="7:16">
      <c r="G668" s="2"/>
      <c r="H668" s="2"/>
      <c r="L668" s="2"/>
      <c r="P668" s="2"/>
    </row>
    <row r="669" spans="7:16">
      <c r="G669" s="2"/>
      <c r="H669" s="2"/>
      <c r="L669" s="2"/>
      <c r="P669" s="2"/>
    </row>
    <row r="670" spans="7:16">
      <c r="G670" s="2"/>
      <c r="H670" s="2"/>
      <c r="L670" s="2"/>
      <c r="P670" s="2"/>
    </row>
    <row r="671" spans="7:16">
      <c r="G671" s="2"/>
      <c r="H671" s="2"/>
      <c r="L671" s="2"/>
      <c r="P671" s="2"/>
    </row>
    <row r="672" spans="7:16">
      <c r="G672" s="2"/>
      <c r="H672" s="2"/>
      <c r="L672" s="2"/>
      <c r="P672" s="2"/>
    </row>
    <row r="673" spans="7:16">
      <c r="G673" s="2"/>
      <c r="H673" s="2"/>
      <c r="L673" s="2"/>
      <c r="P673" s="2"/>
    </row>
    <row r="674" spans="7:16">
      <c r="G674" s="2"/>
      <c r="H674" s="2"/>
      <c r="L674" s="2"/>
      <c r="P674" s="2"/>
    </row>
    <row r="675" spans="7:16">
      <c r="G675" s="2"/>
      <c r="H675" s="2"/>
      <c r="L675" s="2"/>
      <c r="P675" s="2"/>
    </row>
    <row r="676" spans="7:16">
      <c r="G676" s="2"/>
      <c r="H676" s="2"/>
      <c r="L676" s="2"/>
      <c r="P676" s="2"/>
    </row>
    <row r="677" spans="7:16">
      <c r="G677" s="2"/>
      <c r="H677" s="2"/>
      <c r="L677" s="2"/>
      <c r="P677" s="2"/>
    </row>
    <row r="678" spans="7:16">
      <c r="G678" s="2"/>
      <c r="H678" s="2"/>
      <c r="L678" s="2"/>
      <c r="P678" s="2"/>
    </row>
    <row r="679" spans="7:16">
      <c r="G679" s="2"/>
      <c r="H679" s="2"/>
      <c r="L679" s="2"/>
      <c r="P679" s="2"/>
    </row>
    <row r="680" spans="7:16">
      <c r="G680" s="2"/>
      <c r="H680" s="2"/>
      <c r="L680" s="2"/>
      <c r="P680" s="2"/>
    </row>
    <row r="681" spans="7:16">
      <c r="G681" s="2"/>
      <c r="H681" s="2"/>
      <c r="L681" s="2"/>
      <c r="P681" s="2"/>
    </row>
    <row r="682" spans="7:16">
      <c r="G682" s="2"/>
      <c r="H682" s="2"/>
      <c r="L682" s="2"/>
      <c r="P682" s="2"/>
    </row>
    <row r="683" spans="7:16">
      <c r="G683" s="2"/>
      <c r="H683" s="2"/>
      <c r="L683" s="2"/>
      <c r="P683" s="2"/>
    </row>
    <row r="684" spans="7:16">
      <c r="G684" s="2"/>
      <c r="H684" s="2"/>
      <c r="L684" s="2"/>
      <c r="P684" s="2"/>
    </row>
    <row r="685" spans="7:16">
      <c r="G685" s="2"/>
      <c r="H685" s="2"/>
      <c r="L685" s="2"/>
      <c r="P685" s="2"/>
    </row>
    <row r="686" spans="7:16">
      <c r="G686" s="2"/>
      <c r="H686" s="2"/>
      <c r="L686" s="2"/>
      <c r="P686" s="2"/>
    </row>
    <row r="687" spans="7:16">
      <c r="G687" s="2"/>
      <c r="H687" s="2"/>
      <c r="L687" s="2"/>
      <c r="P687" s="2"/>
    </row>
    <row r="688" spans="7:16">
      <c r="G688" s="2"/>
      <c r="H688" s="2"/>
      <c r="L688" s="2"/>
      <c r="P688" s="2"/>
    </row>
    <row r="689" spans="7:16">
      <c r="G689" s="2"/>
      <c r="H689" s="2"/>
      <c r="L689" s="2"/>
      <c r="P689" s="2"/>
    </row>
    <row r="690" spans="7:16">
      <c r="G690" s="2"/>
      <c r="H690" s="2"/>
      <c r="L690" s="2"/>
      <c r="P690" s="2"/>
    </row>
    <row r="691" spans="7:16">
      <c r="G691" s="2"/>
      <c r="H691" s="2"/>
      <c r="L691" s="2"/>
      <c r="P691" s="2"/>
    </row>
    <row r="692" spans="7:16">
      <c r="G692" s="2"/>
      <c r="H692" s="2"/>
      <c r="L692" s="2"/>
      <c r="P692" s="2"/>
    </row>
    <row r="693" spans="7:16">
      <c r="G693" s="2"/>
      <c r="H693" s="2"/>
      <c r="L693" s="2"/>
      <c r="P693" s="2"/>
    </row>
    <row r="694" spans="7:16">
      <c r="G694" s="2"/>
      <c r="H694" s="2"/>
      <c r="L694" s="2"/>
      <c r="P694" s="2"/>
    </row>
    <row r="695" spans="7:16">
      <c r="G695" s="2"/>
      <c r="H695" s="2"/>
      <c r="L695" s="2"/>
      <c r="P695" s="2"/>
    </row>
    <row r="696" spans="7:16">
      <c r="G696" s="2"/>
      <c r="H696" s="2"/>
      <c r="L696" s="2"/>
      <c r="P696" s="2"/>
    </row>
    <row r="697" spans="7:16">
      <c r="G697" s="2"/>
      <c r="H697" s="2"/>
      <c r="L697" s="2"/>
      <c r="P697" s="2"/>
    </row>
    <row r="698" spans="7:16">
      <c r="G698" s="2"/>
      <c r="H698" s="2"/>
      <c r="L698" s="2"/>
      <c r="P698" s="2"/>
    </row>
    <row r="699" spans="7:16">
      <c r="G699" s="2"/>
      <c r="H699" s="2"/>
      <c r="L699" s="2"/>
      <c r="P699" s="2"/>
    </row>
    <row r="700" spans="7:16">
      <c r="G700" s="2"/>
      <c r="H700" s="2"/>
      <c r="L700" s="2"/>
      <c r="P700" s="2"/>
    </row>
    <row r="701" spans="7:16">
      <c r="G701" s="2"/>
      <c r="H701" s="2"/>
      <c r="L701" s="2"/>
      <c r="P701" s="2"/>
    </row>
    <row r="702" spans="7:16">
      <c r="G702" s="2"/>
      <c r="H702" s="2"/>
      <c r="L702" s="2"/>
      <c r="P702" s="2"/>
    </row>
    <row r="703" spans="7:16">
      <c r="G703" s="2"/>
      <c r="H703" s="2"/>
      <c r="L703" s="2"/>
      <c r="P703" s="2"/>
    </row>
    <row r="704" spans="7:16">
      <c r="G704" s="2"/>
      <c r="H704" s="2"/>
      <c r="L704" s="2"/>
      <c r="P704" s="2"/>
    </row>
    <row r="705" spans="7:16">
      <c r="G705" s="2"/>
      <c r="H705" s="2"/>
      <c r="L705" s="2"/>
      <c r="P705" s="2"/>
    </row>
    <row r="706" spans="7:16">
      <c r="G706" s="2"/>
      <c r="H706" s="2"/>
      <c r="L706" s="2"/>
      <c r="P706" s="2"/>
    </row>
    <row r="707" spans="7:16">
      <c r="G707" s="2"/>
      <c r="H707" s="2"/>
      <c r="L707" s="2"/>
      <c r="P707" s="2"/>
    </row>
    <row r="708" spans="7:16">
      <c r="G708" s="2"/>
      <c r="H708" s="2"/>
      <c r="L708" s="2"/>
      <c r="P708" s="2"/>
    </row>
    <row r="709" spans="7:16">
      <c r="G709" s="2"/>
      <c r="H709" s="2"/>
      <c r="L709" s="2"/>
      <c r="P709" s="2"/>
    </row>
    <row r="710" spans="7:16">
      <c r="G710" s="2"/>
      <c r="H710" s="2"/>
      <c r="L710" s="2"/>
      <c r="P710" s="2"/>
    </row>
    <row r="711" spans="7:16">
      <c r="G711" s="2"/>
      <c r="H711" s="2"/>
      <c r="L711" s="2"/>
      <c r="P711" s="2"/>
    </row>
    <row r="712" spans="7:16">
      <c r="G712" s="2"/>
      <c r="H712" s="2"/>
      <c r="L712" s="2"/>
      <c r="P712" s="2"/>
    </row>
    <row r="713" spans="7:16">
      <c r="G713" s="2"/>
      <c r="H713" s="2"/>
      <c r="L713" s="2"/>
      <c r="P713" s="2"/>
    </row>
    <row r="714" spans="7:16">
      <c r="G714" s="2"/>
      <c r="H714" s="2"/>
      <c r="L714" s="2"/>
      <c r="P714" s="2"/>
    </row>
    <row r="715" spans="7:16">
      <c r="G715" s="2"/>
      <c r="H715" s="2"/>
      <c r="L715" s="2"/>
      <c r="P715" s="2"/>
    </row>
    <row r="716" spans="7:16">
      <c r="G716" s="2"/>
      <c r="H716" s="2"/>
      <c r="L716" s="2"/>
      <c r="P716" s="2"/>
    </row>
    <row r="717" spans="7:16">
      <c r="G717" s="2"/>
      <c r="H717" s="2"/>
      <c r="L717" s="2"/>
      <c r="P717" s="2"/>
    </row>
    <row r="718" spans="7:16">
      <c r="G718" s="2"/>
      <c r="H718" s="2"/>
      <c r="L718" s="2"/>
      <c r="P718" s="2"/>
    </row>
    <row r="719" spans="7:16">
      <c r="G719" s="2"/>
      <c r="H719" s="2"/>
      <c r="L719" s="2"/>
      <c r="P719" s="2"/>
    </row>
    <row r="720" spans="7:16">
      <c r="G720" s="2"/>
      <c r="H720" s="2"/>
      <c r="L720" s="2"/>
      <c r="P720" s="2"/>
    </row>
    <row r="721" spans="7:16">
      <c r="G721" s="2"/>
      <c r="H721" s="2"/>
      <c r="L721" s="2"/>
      <c r="P721" s="2"/>
    </row>
    <row r="722" spans="7:16">
      <c r="G722" s="2"/>
      <c r="H722" s="2"/>
      <c r="L722" s="2"/>
      <c r="P722" s="2"/>
    </row>
    <row r="723" spans="7:16">
      <c r="G723" s="2"/>
      <c r="H723" s="2"/>
      <c r="L723" s="2"/>
      <c r="P723" s="2"/>
    </row>
    <row r="724" spans="7:16">
      <c r="G724" s="2"/>
      <c r="H724" s="2"/>
      <c r="L724" s="2"/>
      <c r="P724" s="2"/>
    </row>
    <row r="725" spans="7:16">
      <c r="G725" s="2"/>
      <c r="H725" s="2"/>
      <c r="L725" s="2"/>
      <c r="P725" s="2"/>
    </row>
    <row r="726" spans="7:16">
      <c r="G726" s="2"/>
      <c r="H726" s="2"/>
      <c r="L726" s="2"/>
      <c r="P726" s="2"/>
    </row>
    <row r="727" spans="7:16">
      <c r="G727" s="2"/>
      <c r="H727" s="2"/>
      <c r="L727" s="2"/>
      <c r="P727" s="2"/>
    </row>
    <row r="728" spans="7:16">
      <c r="G728" s="2"/>
      <c r="H728" s="2"/>
      <c r="L728" s="2"/>
      <c r="P728" s="2"/>
    </row>
    <row r="729" spans="7:16">
      <c r="G729" s="2"/>
      <c r="H729" s="2"/>
      <c r="L729" s="2"/>
      <c r="P729" s="2"/>
    </row>
    <row r="730" spans="7:16">
      <c r="G730" s="2"/>
      <c r="H730" s="2"/>
      <c r="L730" s="2"/>
      <c r="P730" s="2"/>
    </row>
    <row r="731" spans="7:16">
      <c r="G731" s="2"/>
      <c r="H731" s="2"/>
      <c r="L731" s="2"/>
      <c r="P731" s="2"/>
    </row>
    <row r="732" spans="7:16">
      <c r="G732" s="2"/>
      <c r="H732" s="2"/>
      <c r="L732" s="2"/>
      <c r="P732" s="2"/>
    </row>
    <row r="733" spans="7:16">
      <c r="G733" s="2"/>
      <c r="H733" s="2"/>
      <c r="L733" s="2"/>
      <c r="P733" s="2"/>
    </row>
    <row r="734" spans="7:16">
      <c r="G734" s="2"/>
      <c r="H734" s="2"/>
      <c r="L734" s="2"/>
      <c r="P734" s="2"/>
    </row>
    <row r="735" spans="7:16">
      <c r="G735" s="2"/>
      <c r="H735" s="2"/>
      <c r="L735" s="2"/>
      <c r="P735" s="2"/>
    </row>
    <row r="736" spans="7:16">
      <c r="G736" s="2"/>
      <c r="H736" s="2"/>
      <c r="L736" s="2"/>
      <c r="P736" s="2"/>
    </row>
    <row r="737" spans="7:16">
      <c r="G737" s="2"/>
      <c r="H737" s="2"/>
      <c r="L737" s="2"/>
      <c r="P737" s="2"/>
    </row>
    <row r="738" spans="7:16">
      <c r="G738" s="2"/>
      <c r="H738" s="2"/>
      <c r="L738" s="2"/>
      <c r="P738" s="2"/>
    </row>
    <row r="739" spans="7:16">
      <c r="G739" s="2"/>
      <c r="H739" s="2"/>
      <c r="L739" s="2"/>
      <c r="P739" s="2"/>
    </row>
    <row r="740" spans="7:16">
      <c r="G740" s="2"/>
      <c r="H740" s="2"/>
      <c r="L740" s="2"/>
      <c r="P740" s="2"/>
    </row>
    <row r="741" spans="7:16">
      <c r="G741" s="2"/>
      <c r="H741" s="2"/>
      <c r="L741" s="2"/>
      <c r="P741" s="2"/>
    </row>
    <row r="742" spans="7:16">
      <c r="G742" s="2"/>
      <c r="H742" s="2"/>
      <c r="L742" s="2"/>
      <c r="P742" s="2"/>
    </row>
    <row r="743" spans="7:16">
      <c r="G743" s="2"/>
      <c r="H743" s="2"/>
      <c r="L743" s="2"/>
      <c r="P743" s="2"/>
    </row>
    <row r="744" spans="7:16">
      <c r="G744" s="2"/>
      <c r="H744" s="2"/>
      <c r="L744" s="2"/>
      <c r="P744" s="2"/>
    </row>
    <row r="745" spans="7:16">
      <c r="G745" s="2"/>
      <c r="H745" s="2"/>
      <c r="L745" s="2"/>
      <c r="P745" s="2"/>
    </row>
    <row r="746" spans="7:16">
      <c r="G746" s="2"/>
      <c r="H746" s="2"/>
      <c r="L746" s="2"/>
      <c r="P746" s="2"/>
    </row>
    <row r="747" spans="7:16">
      <c r="G747" s="2"/>
      <c r="H747" s="2"/>
      <c r="L747" s="2"/>
      <c r="P747" s="2"/>
    </row>
    <row r="748" spans="7:16">
      <c r="G748" s="2"/>
      <c r="H748" s="2"/>
      <c r="L748" s="2"/>
      <c r="P748" s="2"/>
    </row>
    <row r="749" spans="7:16">
      <c r="G749" s="2"/>
      <c r="H749" s="2"/>
      <c r="L749" s="2"/>
      <c r="P749" s="2"/>
    </row>
    <row r="750" spans="7:16">
      <c r="G750" s="2"/>
      <c r="H750" s="2"/>
      <c r="L750" s="2"/>
      <c r="P750" s="2"/>
    </row>
    <row r="751" spans="7:16">
      <c r="G751" s="2"/>
      <c r="H751" s="2"/>
      <c r="L751" s="2"/>
      <c r="P751" s="2"/>
    </row>
    <row r="752" spans="7:16">
      <c r="G752" s="2"/>
      <c r="H752" s="2"/>
      <c r="L752" s="2"/>
      <c r="P752" s="2"/>
    </row>
    <row r="753" spans="7:16">
      <c r="G753" s="2"/>
      <c r="H753" s="2"/>
      <c r="L753" s="2"/>
      <c r="P753" s="2"/>
    </row>
    <row r="754" spans="7:16">
      <c r="G754" s="2"/>
      <c r="H754" s="2"/>
      <c r="L754" s="2"/>
      <c r="P754" s="2"/>
    </row>
    <row r="755" spans="7:16">
      <c r="G755" s="2"/>
      <c r="H755" s="2"/>
      <c r="L755" s="2"/>
      <c r="P755" s="2"/>
    </row>
    <row r="756" spans="7:16">
      <c r="G756" s="2"/>
      <c r="H756" s="2"/>
      <c r="L756" s="2"/>
      <c r="P756" s="2"/>
    </row>
    <row r="757" spans="7:16">
      <c r="G757" s="2"/>
      <c r="H757" s="2"/>
      <c r="L757" s="2"/>
      <c r="P757" s="2"/>
    </row>
    <row r="758" spans="7:16">
      <c r="G758" s="2"/>
      <c r="H758" s="2"/>
      <c r="L758" s="2"/>
      <c r="P758" s="2"/>
    </row>
    <row r="759" spans="7:16">
      <c r="G759" s="2"/>
      <c r="H759" s="2"/>
      <c r="L759" s="2"/>
      <c r="P759" s="2"/>
    </row>
    <row r="760" spans="7:16">
      <c r="G760" s="2"/>
      <c r="H760" s="2"/>
      <c r="L760" s="2"/>
      <c r="P760" s="2"/>
    </row>
    <row r="761" spans="7:16">
      <c r="G761" s="2"/>
      <c r="H761" s="2"/>
      <c r="L761" s="2"/>
      <c r="P761" s="2"/>
    </row>
    <row r="762" spans="7:16">
      <c r="G762" s="2"/>
      <c r="H762" s="2"/>
      <c r="L762" s="2"/>
      <c r="P762" s="2"/>
    </row>
    <row r="763" spans="7:16">
      <c r="G763" s="2"/>
      <c r="H763" s="2"/>
      <c r="L763" s="2"/>
      <c r="P763" s="2"/>
    </row>
    <row r="764" spans="7:16">
      <c r="G764" s="2"/>
      <c r="H764" s="2"/>
      <c r="L764" s="2"/>
      <c r="P764" s="2"/>
    </row>
    <row r="765" spans="7:16">
      <c r="G765" s="2"/>
      <c r="H765" s="2"/>
      <c r="L765" s="2"/>
      <c r="P765" s="2"/>
    </row>
    <row r="766" spans="7:16">
      <c r="G766" s="2"/>
      <c r="H766" s="2"/>
      <c r="L766" s="2"/>
      <c r="P766" s="2"/>
    </row>
    <row r="767" spans="7:16">
      <c r="G767" s="2"/>
      <c r="H767" s="2"/>
      <c r="L767" s="2"/>
      <c r="P767" s="2"/>
    </row>
    <row r="768" spans="7:16">
      <c r="G768" s="2"/>
      <c r="H768" s="2"/>
      <c r="L768" s="2"/>
      <c r="P768" s="2"/>
    </row>
    <row r="769" spans="7:16">
      <c r="G769" s="2"/>
      <c r="H769" s="2"/>
      <c r="L769" s="2"/>
      <c r="P769" s="2"/>
    </row>
    <row r="770" spans="7:16">
      <c r="G770" s="2"/>
      <c r="H770" s="2"/>
      <c r="L770" s="2"/>
      <c r="P770" s="2"/>
    </row>
    <row r="771" spans="7:16">
      <c r="G771" s="2"/>
      <c r="H771" s="2"/>
      <c r="L771" s="2"/>
      <c r="P771" s="2"/>
    </row>
    <row r="772" spans="7:16">
      <c r="G772" s="2"/>
      <c r="H772" s="2"/>
      <c r="L772" s="2"/>
      <c r="P772" s="2"/>
    </row>
    <row r="773" spans="7:16">
      <c r="G773" s="2"/>
      <c r="H773" s="2"/>
      <c r="L773" s="2"/>
      <c r="P773" s="2"/>
    </row>
    <row r="774" spans="7:16">
      <c r="G774" s="2"/>
      <c r="H774" s="2"/>
      <c r="L774" s="2"/>
      <c r="P774" s="2"/>
    </row>
    <row r="775" spans="7:16">
      <c r="G775" s="2"/>
      <c r="H775" s="2"/>
      <c r="L775" s="2"/>
      <c r="P775" s="2"/>
    </row>
    <row r="776" spans="7:16">
      <c r="G776" s="2"/>
      <c r="H776" s="2"/>
      <c r="L776" s="2"/>
      <c r="P776" s="2"/>
    </row>
    <row r="777" spans="7:16">
      <c r="G777" s="2"/>
      <c r="H777" s="2"/>
      <c r="L777" s="2"/>
      <c r="P777" s="2"/>
    </row>
    <row r="778" spans="7:16">
      <c r="G778" s="2"/>
      <c r="H778" s="2"/>
      <c r="L778" s="2"/>
      <c r="P778" s="2"/>
    </row>
    <row r="779" spans="7:16">
      <c r="G779" s="2"/>
      <c r="H779" s="2"/>
      <c r="L779" s="2"/>
      <c r="P779" s="2"/>
    </row>
    <row r="780" spans="7:16">
      <c r="G780" s="2"/>
      <c r="H780" s="2"/>
      <c r="L780" s="2"/>
      <c r="P780" s="2"/>
    </row>
    <row r="781" spans="7:16">
      <c r="G781" s="2"/>
      <c r="H781" s="2"/>
      <c r="L781" s="2"/>
      <c r="P781" s="2"/>
    </row>
    <row r="782" spans="7:16">
      <c r="G782" s="2"/>
      <c r="H782" s="2"/>
      <c r="L782" s="2"/>
      <c r="P782" s="2"/>
    </row>
    <row r="783" spans="7:16">
      <c r="G783" s="2"/>
      <c r="H783" s="2"/>
      <c r="L783" s="2"/>
      <c r="P783" s="2"/>
    </row>
    <row r="784" spans="7:16">
      <c r="G784" s="2"/>
      <c r="H784" s="2"/>
      <c r="L784" s="2"/>
      <c r="P784" s="2"/>
    </row>
    <row r="785" spans="7:16">
      <c r="G785" s="2"/>
      <c r="H785" s="2"/>
      <c r="L785" s="2"/>
      <c r="P785" s="2"/>
    </row>
    <row r="786" spans="7:16">
      <c r="G786" s="2"/>
      <c r="H786" s="2"/>
      <c r="L786" s="2"/>
      <c r="P786" s="2"/>
    </row>
    <row r="787" spans="7:16">
      <c r="G787" s="2"/>
      <c r="H787" s="2"/>
      <c r="L787" s="2"/>
      <c r="P787" s="2"/>
    </row>
    <row r="788" spans="7:16">
      <c r="G788" s="2"/>
      <c r="H788" s="2"/>
      <c r="L788" s="2"/>
      <c r="P788" s="2"/>
    </row>
    <row r="789" spans="7:16">
      <c r="G789" s="2"/>
      <c r="H789" s="2"/>
      <c r="L789" s="2"/>
      <c r="P789" s="2"/>
    </row>
    <row r="790" spans="7:16">
      <c r="G790" s="2"/>
      <c r="H790" s="2"/>
      <c r="L790" s="2"/>
      <c r="P790" s="2"/>
    </row>
    <row r="791" spans="7:16">
      <c r="G791" s="2"/>
      <c r="H791" s="2"/>
      <c r="L791" s="2"/>
      <c r="P791" s="2"/>
    </row>
    <row r="792" spans="7:16">
      <c r="G792" s="2"/>
      <c r="H792" s="2"/>
      <c r="L792" s="2"/>
      <c r="P792" s="2"/>
    </row>
    <row r="793" spans="7:16">
      <c r="G793" s="2"/>
      <c r="H793" s="2"/>
      <c r="L793" s="2"/>
      <c r="P793" s="2"/>
    </row>
    <row r="794" spans="7:16">
      <c r="G794" s="2"/>
      <c r="H794" s="2"/>
      <c r="L794" s="2"/>
      <c r="P794" s="2"/>
    </row>
    <row r="795" spans="7:16">
      <c r="G795" s="2"/>
      <c r="H795" s="2"/>
      <c r="P795" s="2"/>
    </row>
    <row r="796" spans="7:16">
      <c r="G796" s="2"/>
      <c r="H796" s="2"/>
      <c r="P796" s="2"/>
    </row>
    <row r="797" spans="7:16">
      <c r="G797" s="2"/>
      <c r="H797" s="2"/>
      <c r="P797" s="2"/>
    </row>
    <row r="798" spans="7:16">
      <c r="G798" s="2"/>
      <c r="H798" s="2"/>
      <c r="P798" s="2"/>
    </row>
    <row r="799" spans="7:16">
      <c r="G799" s="2"/>
      <c r="H799" s="2"/>
      <c r="P799" s="2"/>
    </row>
    <row r="800" spans="7:16">
      <c r="G800" s="2"/>
      <c r="H800" s="2"/>
      <c r="P800" s="2"/>
    </row>
    <row r="801" spans="7:16">
      <c r="G801" s="2"/>
      <c r="H801" s="2"/>
      <c r="P801" s="2"/>
    </row>
    <row r="802" spans="7:16">
      <c r="G802" s="2"/>
      <c r="H802" s="2"/>
      <c r="P802" s="2"/>
    </row>
    <row r="803" spans="7:16">
      <c r="G803" s="2"/>
      <c r="H803" s="2"/>
      <c r="P803" s="2"/>
    </row>
    <row r="804" spans="7:16">
      <c r="G804" s="2"/>
      <c r="H804" s="2"/>
      <c r="P804" s="2"/>
    </row>
    <row r="805" spans="7:16">
      <c r="G805" s="2"/>
      <c r="H805" s="2"/>
      <c r="P805" s="2"/>
    </row>
    <row r="806" spans="7:16">
      <c r="G806" s="2"/>
      <c r="H806" s="2"/>
      <c r="P806" s="2"/>
    </row>
    <row r="807" spans="7:16">
      <c r="G807" s="2"/>
      <c r="H807" s="2"/>
      <c r="P807" s="2"/>
    </row>
    <row r="808" spans="7:16">
      <c r="G808" s="2"/>
      <c r="H808" s="2"/>
      <c r="P808" s="2"/>
    </row>
    <row r="809" spans="7:16">
      <c r="G809" s="2"/>
      <c r="H809" s="2"/>
      <c r="P809" s="2"/>
    </row>
    <row r="810" spans="7:16">
      <c r="G810" s="2"/>
      <c r="H810" s="2"/>
      <c r="P810" s="2"/>
    </row>
    <row r="811" spans="7:16">
      <c r="G811" s="2"/>
      <c r="H811" s="2"/>
      <c r="P811" s="2"/>
    </row>
    <row r="812" spans="7:16">
      <c r="G812" s="2"/>
      <c r="H812" s="2"/>
      <c r="P812" s="2"/>
    </row>
    <row r="813" spans="7:16">
      <c r="G813" s="2"/>
      <c r="H813" s="2"/>
      <c r="P813" s="2"/>
    </row>
    <row r="814" spans="7:16">
      <c r="G814" s="2"/>
      <c r="H814" s="2"/>
      <c r="P814" s="2"/>
    </row>
    <row r="815" spans="7:16">
      <c r="G815" s="2"/>
      <c r="H815" s="2"/>
      <c r="P815" s="2"/>
    </row>
    <row r="816" spans="7:16">
      <c r="G816" s="2"/>
      <c r="H816" s="2"/>
      <c r="P816" s="2"/>
    </row>
    <row r="817" spans="7:16">
      <c r="G817" s="2"/>
      <c r="H817" s="2"/>
      <c r="P817" s="2"/>
    </row>
    <row r="818" spans="7:16">
      <c r="G818" s="2"/>
      <c r="H818" s="2"/>
      <c r="P818" s="2"/>
    </row>
    <row r="819" spans="7:16">
      <c r="G819" s="2"/>
      <c r="H819" s="2"/>
      <c r="P819" s="2"/>
    </row>
    <row r="820" spans="7:16">
      <c r="G820" s="2"/>
      <c r="H820" s="2"/>
      <c r="P820" s="2"/>
    </row>
    <row r="821" spans="7:16">
      <c r="G821" s="2"/>
      <c r="H821" s="2"/>
      <c r="P821" s="2"/>
    </row>
    <row r="822" spans="7:16">
      <c r="G822" s="2"/>
      <c r="H822" s="2"/>
      <c r="P822" s="2"/>
    </row>
    <row r="823" spans="7:16">
      <c r="G823" s="2"/>
      <c r="H823" s="2"/>
      <c r="P823" s="2"/>
    </row>
    <row r="824" spans="7:16">
      <c r="G824" s="2"/>
      <c r="H824" s="2"/>
      <c r="P824" s="2"/>
    </row>
    <row r="825" spans="7:16">
      <c r="G825" s="2"/>
      <c r="H825" s="2"/>
      <c r="P825" s="2"/>
    </row>
    <row r="826" spans="7:16">
      <c r="G826" s="2"/>
      <c r="H826" s="2"/>
      <c r="P826" s="2"/>
    </row>
    <row r="827" spans="7:16">
      <c r="G827" s="2"/>
      <c r="H827" s="2"/>
      <c r="P827" s="2"/>
    </row>
    <row r="828" spans="7:16">
      <c r="G828" s="2"/>
      <c r="H828" s="2"/>
      <c r="P828" s="2"/>
    </row>
    <row r="829" spans="7:16">
      <c r="G829" s="2"/>
      <c r="H829" s="2"/>
      <c r="P829" s="2"/>
    </row>
    <row r="830" spans="7:16">
      <c r="G830" s="2"/>
      <c r="H830" s="2"/>
      <c r="P830" s="2"/>
    </row>
    <row r="831" spans="7:16">
      <c r="G831" s="2"/>
      <c r="H831" s="2"/>
      <c r="P831" s="2"/>
    </row>
    <row r="832" spans="7:16">
      <c r="G832" s="2"/>
      <c r="H832" s="2"/>
      <c r="P832" s="2"/>
    </row>
    <row r="833" spans="7:16">
      <c r="G833" s="2"/>
      <c r="H833" s="2"/>
      <c r="P833" s="2"/>
    </row>
    <row r="834" spans="7:16">
      <c r="G834" s="2"/>
      <c r="H834" s="2"/>
      <c r="P834" s="2"/>
    </row>
    <row r="835" spans="7:16">
      <c r="G835" s="2"/>
      <c r="H835" s="2"/>
      <c r="P835" s="2"/>
    </row>
    <row r="836" spans="7:16">
      <c r="G836" s="2"/>
      <c r="H836" s="2"/>
      <c r="P836" s="2"/>
    </row>
    <row r="837" spans="7:16">
      <c r="G837" s="2"/>
      <c r="H837" s="2"/>
      <c r="P837" s="2"/>
    </row>
    <row r="838" spans="7:16">
      <c r="G838" s="2"/>
      <c r="H838" s="2"/>
      <c r="P838" s="2"/>
    </row>
    <row r="839" spans="7:16">
      <c r="G839" s="2"/>
      <c r="H839" s="2"/>
      <c r="P839" s="2"/>
    </row>
    <row r="840" spans="7:16">
      <c r="G840" s="2"/>
      <c r="H840" s="2"/>
      <c r="P840" s="2"/>
    </row>
    <row r="841" spans="7:16">
      <c r="G841" s="2"/>
      <c r="H841" s="2"/>
      <c r="P841" s="2"/>
    </row>
    <row r="842" spans="7:16">
      <c r="G842" s="2"/>
      <c r="H842" s="2"/>
      <c r="P842" s="2"/>
    </row>
    <row r="843" spans="7:16">
      <c r="G843" s="2"/>
      <c r="H843" s="2"/>
      <c r="P843" s="2"/>
    </row>
    <row r="844" spans="7:16">
      <c r="G844" s="2"/>
      <c r="H844" s="2"/>
      <c r="P844" s="2"/>
    </row>
    <row r="845" spans="7:16">
      <c r="G845" s="2"/>
      <c r="H845" s="2"/>
      <c r="P845" s="2"/>
    </row>
    <row r="846" spans="7:16">
      <c r="G846" s="2"/>
      <c r="H846" s="2"/>
      <c r="P846" s="2"/>
    </row>
    <row r="847" spans="7:16">
      <c r="G847" s="2"/>
      <c r="H847" s="2"/>
      <c r="P847" s="2"/>
    </row>
    <row r="848" spans="7:16">
      <c r="G848" s="2"/>
      <c r="H848" s="2"/>
      <c r="P848" s="2"/>
    </row>
    <row r="849" spans="7:16">
      <c r="G849" s="2"/>
      <c r="H849" s="2"/>
      <c r="P849" s="2"/>
    </row>
    <row r="850" spans="7:16">
      <c r="G850" s="2"/>
      <c r="H850" s="2"/>
      <c r="P850" s="2"/>
    </row>
    <row r="851" spans="7:16">
      <c r="G851" s="2"/>
      <c r="H851" s="2"/>
      <c r="P851" s="2"/>
    </row>
    <row r="852" spans="7:16">
      <c r="G852" s="2"/>
      <c r="H852" s="2"/>
      <c r="P852" s="2"/>
    </row>
    <row r="853" spans="7:16">
      <c r="G853" s="2"/>
      <c r="H853" s="2"/>
      <c r="P853" s="2"/>
    </row>
    <row r="854" spans="7:16">
      <c r="G854" s="2"/>
      <c r="H854" s="2"/>
      <c r="P854" s="2"/>
    </row>
    <row r="855" spans="7:16">
      <c r="G855" s="2"/>
      <c r="H855" s="2"/>
      <c r="P855" s="2"/>
    </row>
    <row r="856" spans="7:16">
      <c r="G856" s="2"/>
      <c r="H856" s="2"/>
      <c r="P856" s="2"/>
    </row>
    <row r="857" spans="7:16">
      <c r="G857" s="2"/>
      <c r="H857" s="2"/>
      <c r="P857" s="2"/>
    </row>
    <row r="858" spans="7:16">
      <c r="G858" s="2"/>
      <c r="H858" s="2"/>
      <c r="P858" s="2"/>
    </row>
    <row r="859" spans="7:16">
      <c r="G859" s="2"/>
      <c r="H859" s="2"/>
      <c r="P859" s="2"/>
    </row>
    <row r="860" spans="7:16">
      <c r="G860" s="2"/>
      <c r="H860" s="2"/>
      <c r="P860" s="2"/>
    </row>
    <row r="861" spans="7:16">
      <c r="G861" s="2"/>
      <c r="H861" s="2"/>
      <c r="P861" s="2"/>
    </row>
    <row r="862" spans="7:16">
      <c r="G862" s="2"/>
      <c r="H862" s="2"/>
      <c r="P862" s="2"/>
    </row>
    <row r="863" spans="7:16">
      <c r="G863" s="2"/>
      <c r="H863" s="2"/>
      <c r="P863" s="2"/>
    </row>
    <row r="864" spans="7:16">
      <c r="G864" s="2"/>
      <c r="H864" s="2"/>
      <c r="P864" s="2"/>
    </row>
    <row r="865" spans="7:16">
      <c r="G865" s="2"/>
      <c r="H865" s="2"/>
      <c r="P865" s="2"/>
    </row>
    <row r="866" spans="7:16">
      <c r="G866" s="2"/>
      <c r="H866" s="2"/>
      <c r="P866" s="2"/>
    </row>
    <row r="867" spans="7:16">
      <c r="G867" s="2"/>
      <c r="H867" s="2"/>
      <c r="P867" s="2"/>
    </row>
    <row r="868" spans="7:16">
      <c r="G868" s="2"/>
      <c r="H868" s="2"/>
      <c r="P868" s="2"/>
    </row>
    <row r="869" spans="7:16">
      <c r="G869" s="2"/>
      <c r="H869" s="2"/>
      <c r="P869" s="2"/>
    </row>
    <row r="870" spans="7:16">
      <c r="G870" s="2"/>
      <c r="H870" s="2"/>
      <c r="P870" s="2"/>
    </row>
    <row r="871" spans="7:16">
      <c r="G871" s="2"/>
      <c r="H871" s="2"/>
      <c r="P871" s="2"/>
    </row>
    <row r="872" spans="7:16">
      <c r="G872" s="2"/>
      <c r="H872" s="2"/>
      <c r="P872" s="2"/>
    </row>
    <row r="873" spans="7:16">
      <c r="G873" s="2"/>
      <c r="H873" s="2"/>
      <c r="P873" s="2"/>
    </row>
    <row r="874" spans="7:16">
      <c r="G874" s="2"/>
      <c r="H874" s="2"/>
      <c r="P874" s="2"/>
    </row>
    <row r="875" spans="7:16">
      <c r="G875" s="2"/>
      <c r="H875" s="2"/>
      <c r="P875" s="2"/>
    </row>
    <row r="876" spans="7:16">
      <c r="G876" s="2"/>
      <c r="H876" s="2"/>
      <c r="P876" s="2"/>
    </row>
    <row r="877" spans="7:16">
      <c r="G877" s="2"/>
      <c r="H877" s="2"/>
      <c r="P877" s="2"/>
    </row>
    <row r="878" spans="7:16">
      <c r="G878" s="2"/>
      <c r="H878" s="2"/>
      <c r="P878" s="2"/>
    </row>
    <row r="879" spans="7:16">
      <c r="G879" s="2"/>
      <c r="H879" s="2"/>
      <c r="P879" s="2"/>
    </row>
    <row r="880" spans="7:16">
      <c r="G880" s="2"/>
      <c r="H880" s="2"/>
      <c r="P880" s="2"/>
    </row>
    <row r="881" spans="7:16">
      <c r="G881" s="2"/>
      <c r="H881" s="2"/>
      <c r="P881" s="2"/>
    </row>
    <row r="882" spans="7:16">
      <c r="G882" s="2"/>
      <c r="H882" s="2"/>
      <c r="P882" s="2"/>
    </row>
    <row r="883" spans="7:16">
      <c r="G883" s="2"/>
      <c r="H883" s="2"/>
      <c r="P883" s="2"/>
    </row>
    <row r="884" spans="7:16">
      <c r="G884" s="2"/>
      <c r="H884" s="2"/>
      <c r="P884" s="2"/>
    </row>
    <row r="885" spans="7:16">
      <c r="G885" s="2"/>
      <c r="H885" s="2"/>
      <c r="P885" s="2"/>
    </row>
    <row r="886" spans="7:16">
      <c r="G886" s="2"/>
      <c r="H886" s="2"/>
      <c r="P886" s="2"/>
    </row>
    <row r="887" spans="7:16">
      <c r="G887" s="2"/>
      <c r="H887" s="2"/>
      <c r="P887" s="2"/>
    </row>
    <row r="888" spans="7:16">
      <c r="G888" s="2"/>
      <c r="H888" s="2"/>
      <c r="P888" s="2"/>
    </row>
    <row r="889" spans="7:16">
      <c r="G889" s="2"/>
      <c r="H889" s="2"/>
      <c r="P889" s="2"/>
    </row>
    <row r="890" spans="7:16">
      <c r="G890" s="2"/>
      <c r="H890" s="2"/>
      <c r="P890" s="2"/>
    </row>
    <row r="891" spans="7:16">
      <c r="G891" s="2"/>
      <c r="H891" s="2"/>
      <c r="P891" s="2"/>
    </row>
    <row r="892" spans="7:16">
      <c r="G892" s="2"/>
      <c r="H892" s="2"/>
      <c r="P892" s="2"/>
    </row>
    <row r="893" spans="7:16">
      <c r="G893" s="2"/>
      <c r="H893" s="2"/>
      <c r="P893" s="2"/>
    </row>
    <row r="894" spans="7:16">
      <c r="G894" s="2"/>
      <c r="H894" s="2"/>
      <c r="P894" s="2"/>
    </row>
    <row r="895" spans="7:16">
      <c r="G895" s="2"/>
      <c r="H895" s="2"/>
      <c r="P895" s="2"/>
    </row>
    <row r="896" spans="7:16">
      <c r="G896" s="2"/>
      <c r="H896" s="2"/>
      <c r="P896" s="2"/>
    </row>
    <row r="897" spans="7:16">
      <c r="G897" s="2"/>
      <c r="H897" s="2"/>
      <c r="P897" s="2"/>
    </row>
    <row r="898" spans="7:16">
      <c r="G898" s="2"/>
      <c r="H898" s="2"/>
      <c r="P898" s="2"/>
    </row>
    <row r="899" spans="7:16">
      <c r="G899" s="2"/>
      <c r="H899" s="2"/>
      <c r="P899" s="2"/>
    </row>
    <row r="900" spans="7:16">
      <c r="G900" s="2"/>
      <c r="H900" s="2"/>
      <c r="P900" s="2"/>
    </row>
    <row r="901" spans="7:16">
      <c r="G901" s="2"/>
      <c r="H901" s="2"/>
      <c r="P901" s="2"/>
    </row>
    <row r="902" spans="7:16">
      <c r="G902" s="2"/>
      <c r="H902" s="2"/>
      <c r="P902" s="2"/>
    </row>
    <row r="903" spans="7:16">
      <c r="G903" s="2"/>
      <c r="H903" s="2"/>
      <c r="P903" s="2"/>
    </row>
    <row r="904" spans="7:16">
      <c r="G904" s="2"/>
      <c r="H904" s="2"/>
      <c r="P904" s="2"/>
    </row>
    <row r="905" spans="7:16">
      <c r="G905" s="2"/>
      <c r="H905" s="2"/>
      <c r="P905" s="2"/>
    </row>
    <row r="906" spans="7:16">
      <c r="G906" s="2"/>
      <c r="H906" s="2"/>
      <c r="P906" s="2"/>
    </row>
    <row r="907" spans="7:16">
      <c r="G907" s="2"/>
      <c r="H907" s="2"/>
      <c r="P907" s="2"/>
    </row>
    <row r="908" spans="7:16">
      <c r="G908" s="2"/>
      <c r="H908" s="2"/>
      <c r="P908" s="2"/>
    </row>
    <row r="909" spans="7:16">
      <c r="G909" s="2"/>
      <c r="H909" s="2"/>
      <c r="P909" s="2"/>
    </row>
    <row r="910" spans="7:16">
      <c r="G910" s="2"/>
      <c r="H910" s="2"/>
      <c r="P910" s="2"/>
    </row>
    <row r="911" spans="7:16">
      <c r="G911" s="2"/>
      <c r="H911" s="2"/>
      <c r="P911" s="2"/>
    </row>
    <row r="912" spans="7:16">
      <c r="G912" s="2"/>
      <c r="H912" s="2"/>
      <c r="P912" s="2"/>
    </row>
    <row r="913" spans="7:16">
      <c r="G913" s="2"/>
      <c r="H913" s="2"/>
      <c r="P913" s="2"/>
    </row>
    <row r="914" spans="7:16">
      <c r="G914" s="2"/>
      <c r="H914" s="2"/>
      <c r="P914" s="2"/>
    </row>
    <row r="915" spans="7:16">
      <c r="G915" s="2"/>
      <c r="H915" s="2"/>
      <c r="P915" s="2"/>
    </row>
    <row r="916" spans="7:16">
      <c r="G916" s="2"/>
      <c r="H916" s="2"/>
      <c r="P916" s="2"/>
    </row>
    <row r="917" spans="7:16">
      <c r="G917" s="2"/>
      <c r="H917" s="2"/>
      <c r="P917" s="2"/>
    </row>
    <row r="918" spans="7:16">
      <c r="G918" s="2"/>
      <c r="H918" s="2"/>
      <c r="P918" s="2"/>
    </row>
    <row r="919" spans="7:16">
      <c r="G919" s="2"/>
      <c r="H919" s="2"/>
      <c r="P919" s="2"/>
    </row>
    <row r="920" spans="7:16">
      <c r="G920" s="2"/>
      <c r="H920" s="2"/>
      <c r="P920" s="2"/>
    </row>
    <row r="921" spans="7:16">
      <c r="G921" s="2"/>
      <c r="H921" s="2"/>
      <c r="P921" s="2"/>
    </row>
    <row r="922" spans="7:16">
      <c r="G922" s="2"/>
      <c r="H922" s="2"/>
      <c r="P922" s="2"/>
    </row>
    <row r="923" spans="7:16">
      <c r="G923" s="2"/>
      <c r="H923" s="2"/>
      <c r="P923" s="2"/>
    </row>
    <row r="924" spans="7:16">
      <c r="G924" s="2"/>
      <c r="H924" s="2"/>
      <c r="P924" s="2"/>
    </row>
    <row r="925" spans="7:16">
      <c r="G925" s="2"/>
      <c r="H925" s="2"/>
      <c r="P925" s="2"/>
    </row>
    <row r="926" spans="7:16">
      <c r="G926" s="2"/>
      <c r="H926" s="2"/>
      <c r="P926" s="2"/>
    </row>
    <row r="927" spans="7:16">
      <c r="G927" s="2"/>
      <c r="H927" s="2"/>
      <c r="P927" s="2"/>
    </row>
    <row r="928" spans="7:16">
      <c r="G928" s="2"/>
      <c r="H928" s="2"/>
      <c r="P928" s="2"/>
    </row>
    <row r="929" spans="7:16">
      <c r="G929" s="2"/>
      <c r="H929" s="2"/>
      <c r="P929" s="2"/>
    </row>
    <row r="930" spans="7:16">
      <c r="G930" s="2"/>
      <c r="H930" s="2"/>
      <c r="P930" s="2"/>
    </row>
    <row r="931" spans="7:16">
      <c r="G931" s="2"/>
      <c r="H931" s="2"/>
      <c r="P931" s="2"/>
    </row>
    <row r="932" spans="7:16">
      <c r="G932" s="2"/>
      <c r="H932" s="2"/>
      <c r="P932" s="2"/>
    </row>
    <row r="933" spans="7:16">
      <c r="G933" s="2"/>
      <c r="H933" s="2"/>
      <c r="P933" s="2"/>
    </row>
    <row r="934" spans="7:16">
      <c r="G934" s="2"/>
      <c r="H934" s="2"/>
      <c r="P934" s="2"/>
    </row>
    <row r="935" spans="7:16">
      <c r="G935" s="2"/>
      <c r="H935" s="2"/>
      <c r="P935" s="2"/>
    </row>
    <row r="936" spans="7:16">
      <c r="G936" s="2"/>
      <c r="H936" s="2"/>
      <c r="P936" s="2"/>
    </row>
    <row r="937" spans="7:16">
      <c r="G937" s="2"/>
      <c r="H937" s="2"/>
      <c r="P937" s="2"/>
    </row>
    <row r="938" spans="7:16">
      <c r="G938" s="2"/>
      <c r="H938" s="2"/>
      <c r="P938" s="2"/>
    </row>
    <row r="939" spans="7:16">
      <c r="G939" s="2"/>
      <c r="H939" s="2"/>
      <c r="P939" s="2"/>
    </row>
    <row r="940" spans="7:16">
      <c r="G940" s="2"/>
      <c r="H940" s="2"/>
      <c r="P940" s="2"/>
    </row>
    <row r="941" spans="7:16">
      <c r="G941" s="2"/>
      <c r="H941" s="2"/>
      <c r="P941" s="2"/>
    </row>
    <row r="942" spans="7:16">
      <c r="G942" s="2"/>
      <c r="H942" s="2"/>
      <c r="P942" s="2"/>
    </row>
    <row r="943" spans="7:16">
      <c r="G943" s="2"/>
      <c r="H943" s="2"/>
      <c r="P943" s="2"/>
    </row>
    <row r="944" spans="7:16">
      <c r="G944" s="2"/>
      <c r="H944" s="2"/>
      <c r="P944" s="2"/>
    </row>
    <row r="945" spans="7:16">
      <c r="G945" s="2"/>
      <c r="H945" s="2"/>
      <c r="P945" s="2"/>
    </row>
    <row r="946" spans="7:16">
      <c r="G946" s="2"/>
      <c r="H946" s="2"/>
      <c r="P946" s="2"/>
    </row>
    <row r="947" spans="7:16">
      <c r="G947" s="2"/>
      <c r="H947" s="2"/>
      <c r="P947" s="2"/>
    </row>
    <row r="948" spans="7:16">
      <c r="G948" s="2"/>
      <c r="H948" s="2"/>
      <c r="P948" s="2"/>
    </row>
    <row r="949" spans="7:16">
      <c r="G949" s="2"/>
      <c r="H949" s="2"/>
      <c r="P949" s="2"/>
    </row>
    <row r="950" spans="7:16">
      <c r="G950" s="2"/>
      <c r="H950" s="2"/>
      <c r="P950" s="2"/>
    </row>
    <row r="951" spans="7:16">
      <c r="G951" s="2"/>
      <c r="H951" s="2"/>
      <c r="P951" s="2"/>
    </row>
    <row r="952" spans="7:16">
      <c r="G952" s="2"/>
      <c r="H952" s="2"/>
      <c r="P952" s="2"/>
    </row>
    <row r="953" spans="7:16">
      <c r="G953" s="2"/>
      <c r="H953" s="2"/>
      <c r="P953" s="2"/>
    </row>
    <row r="954" spans="7:16">
      <c r="G954" s="2"/>
      <c r="H954" s="2"/>
      <c r="P954" s="2"/>
    </row>
    <row r="955" spans="7:16">
      <c r="G955" s="2"/>
      <c r="H955" s="2"/>
      <c r="P955" s="2"/>
    </row>
    <row r="956" spans="7:16">
      <c r="G956" s="2"/>
      <c r="H956" s="2"/>
      <c r="P956" s="2"/>
    </row>
    <row r="957" spans="7:16">
      <c r="G957" s="2"/>
      <c r="H957" s="2"/>
      <c r="P957" s="2"/>
    </row>
    <row r="958" spans="7:16">
      <c r="G958" s="2"/>
      <c r="H958" s="2"/>
      <c r="P958" s="2"/>
    </row>
    <row r="959" spans="7:16">
      <c r="G959" s="2"/>
      <c r="H959" s="2"/>
      <c r="P959" s="2"/>
    </row>
    <row r="960" spans="7:16">
      <c r="G960" s="2"/>
      <c r="H960" s="2"/>
      <c r="P960" s="2"/>
    </row>
    <row r="961" spans="7:16">
      <c r="G961" s="2"/>
      <c r="H961" s="2"/>
      <c r="P961" s="2"/>
    </row>
    <row r="962" spans="7:16">
      <c r="G962" s="2"/>
      <c r="H962" s="2"/>
      <c r="P962" s="2"/>
    </row>
    <row r="963" spans="7:16">
      <c r="G963" s="2"/>
      <c r="H963" s="2"/>
      <c r="P963" s="2"/>
    </row>
    <row r="964" spans="7:16">
      <c r="G964" s="2"/>
      <c r="H964" s="2"/>
      <c r="P964" s="2"/>
    </row>
    <row r="965" spans="7:16">
      <c r="G965" s="2"/>
      <c r="H965" s="2"/>
      <c r="P965" s="2"/>
    </row>
    <row r="966" spans="7:16">
      <c r="G966" s="2"/>
      <c r="H966" s="2"/>
      <c r="P966" s="2"/>
    </row>
    <row r="967" spans="7:16">
      <c r="G967" s="2"/>
      <c r="H967" s="2"/>
      <c r="P967" s="2"/>
    </row>
    <row r="968" spans="7:16">
      <c r="G968" s="2"/>
      <c r="H968" s="2"/>
      <c r="P968" s="2"/>
    </row>
    <row r="969" spans="7:16">
      <c r="G969" s="2"/>
      <c r="H969" s="2"/>
      <c r="P969" s="2"/>
    </row>
    <row r="970" spans="7:16">
      <c r="G970" s="2"/>
      <c r="H970" s="2"/>
      <c r="P970" s="2"/>
    </row>
    <row r="971" spans="7:16">
      <c r="G971" s="2"/>
      <c r="H971" s="2"/>
      <c r="P971" s="2"/>
    </row>
    <row r="972" spans="7:16">
      <c r="G972" s="2"/>
      <c r="H972" s="2"/>
      <c r="P972" s="2"/>
    </row>
    <row r="973" spans="7:16">
      <c r="G973" s="2"/>
      <c r="H973" s="2"/>
      <c r="P973" s="2"/>
    </row>
    <row r="974" spans="7:16">
      <c r="G974" s="2"/>
      <c r="H974" s="2"/>
      <c r="P974" s="2"/>
    </row>
    <row r="975" spans="7:16">
      <c r="G975" s="2"/>
      <c r="H975" s="2"/>
      <c r="P975" s="2"/>
    </row>
    <row r="976" spans="7:16">
      <c r="G976" s="2"/>
      <c r="H976" s="2"/>
      <c r="P976" s="2"/>
    </row>
    <row r="977" spans="7:16">
      <c r="G977" s="2"/>
      <c r="H977" s="2"/>
      <c r="P977" s="2"/>
    </row>
    <row r="978" spans="7:16">
      <c r="G978" s="2"/>
      <c r="H978" s="2"/>
      <c r="P978" s="2"/>
    </row>
    <row r="979" spans="7:16">
      <c r="G979" s="2"/>
      <c r="H979" s="2"/>
      <c r="P979" s="2"/>
    </row>
    <row r="980" spans="7:16">
      <c r="G980" s="2"/>
      <c r="H980" s="2"/>
      <c r="P980" s="2"/>
    </row>
    <row r="981" spans="7:16">
      <c r="G981" s="2"/>
      <c r="H981" s="2"/>
      <c r="P981" s="2"/>
    </row>
    <row r="982" spans="7:16">
      <c r="G982" s="2"/>
      <c r="H982" s="2"/>
      <c r="P982" s="2"/>
    </row>
    <row r="983" spans="7:16">
      <c r="G983" s="2"/>
      <c r="H983" s="2"/>
      <c r="P983" s="2"/>
    </row>
    <row r="984" spans="7:16">
      <c r="G984" s="2"/>
      <c r="H984" s="2"/>
      <c r="P984" s="2"/>
    </row>
    <row r="985" spans="7:16">
      <c r="G985" s="2"/>
      <c r="H985" s="2"/>
      <c r="P985" s="2"/>
    </row>
    <row r="986" spans="7:16">
      <c r="G986" s="2"/>
      <c r="H986" s="2"/>
      <c r="P986" s="2"/>
    </row>
    <row r="987" spans="7:16">
      <c r="G987" s="2"/>
      <c r="H987" s="2"/>
      <c r="P987" s="2"/>
    </row>
    <row r="988" spans="7:16">
      <c r="G988" s="2"/>
      <c r="H988" s="2"/>
      <c r="P988" s="2"/>
    </row>
    <row r="989" spans="7:16">
      <c r="G989" s="2"/>
      <c r="H989" s="2"/>
      <c r="P989" s="2"/>
    </row>
    <row r="990" spans="7:16">
      <c r="G990" s="2"/>
      <c r="H990" s="2"/>
      <c r="P990" s="2"/>
    </row>
    <row r="991" spans="7:16">
      <c r="G991" s="2"/>
      <c r="H991" s="2"/>
      <c r="P991" s="2"/>
    </row>
    <row r="992" spans="7:16">
      <c r="G992" s="2"/>
      <c r="H992" s="2"/>
      <c r="P992" s="2"/>
    </row>
    <row r="993" spans="7:16">
      <c r="G993" s="2"/>
      <c r="H993" s="2"/>
      <c r="P993" s="2"/>
    </row>
    <row r="994" spans="7:16">
      <c r="G994" s="2"/>
      <c r="H994" s="2"/>
      <c r="P994" s="2"/>
    </row>
    <row r="995" spans="7:16">
      <c r="G995" s="2"/>
      <c r="H995" s="2"/>
      <c r="P995" s="2"/>
    </row>
    <row r="996" spans="7:16">
      <c r="G996" s="2"/>
      <c r="H996" s="2"/>
      <c r="P996" s="2"/>
    </row>
    <row r="997" spans="7:16">
      <c r="G997" s="2"/>
      <c r="H997" s="2"/>
      <c r="P997" s="2"/>
    </row>
    <row r="998" spans="7:16">
      <c r="G998" s="2"/>
      <c r="H998" s="2"/>
      <c r="P998" s="2"/>
    </row>
    <row r="999" spans="7:16">
      <c r="G999" s="2"/>
      <c r="H999" s="2"/>
      <c r="P999" s="2"/>
    </row>
    <row r="1000" spans="7:16">
      <c r="G1000" s="2"/>
      <c r="H1000" s="2"/>
      <c r="P1000" s="2"/>
    </row>
    <row r="1001" spans="7:16">
      <c r="G1001" s="2"/>
      <c r="H1001" s="2"/>
      <c r="P1001" s="2"/>
    </row>
    <row r="1002" spans="7:16">
      <c r="G1002" s="2"/>
      <c r="H1002" s="2"/>
      <c r="P1002" s="2"/>
    </row>
    <row r="1003" spans="7:16">
      <c r="G1003" s="2"/>
      <c r="H1003" s="2"/>
      <c r="P1003" s="2"/>
    </row>
    <row r="1004" spans="7:16">
      <c r="G1004" s="2"/>
      <c r="H1004" s="2"/>
      <c r="P1004" s="2"/>
    </row>
    <row r="1005" spans="7:16">
      <c r="G1005" s="2"/>
      <c r="H1005" s="2"/>
      <c r="P1005" s="2"/>
    </row>
    <row r="1006" spans="7:16">
      <c r="G1006" s="2"/>
      <c r="H1006" s="2"/>
      <c r="P1006" s="2"/>
    </row>
    <row r="1007" spans="7:16">
      <c r="G1007" s="2"/>
      <c r="H1007" s="2"/>
      <c r="P1007" s="2"/>
    </row>
    <row r="1008" spans="7:16">
      <c r="G1008" s="2"/>
      <c r="H1008" s="2"/>
      <c r="P1008" s="2"/>
    </row>
    <row r="1009" spans="7:16">
      <c r="G1009" s="2"/>
      <c r="H1009" s="2"/>
      <c r="P1009" s="2"/>
    </row>
    <row r="1010" spans="7:16">
      <c r="G1010" s="2"/>
      <c r="H1010" s="2"/>
      <c r="P1010" s="2"/>
    </row>
    <row r="1011" spans="7:16">
      <c r="G1011" s="2"/>
      <c r="H1011" s="2"/>
      <c r="P1011" s="2"/>
    </row>
    <row r="1012" spans="7:16">
      <c r="G1012" s="2"/>
      <c r="H1012" s="2"/>
      <c r="P1012" s="2"/>
    </row>
    <row r="1013" spans="7:16">
      <c r="G1013" s="2"/>
      <c r="H1013" s="2"/>
      <c r="P1013" s="2"/>
    </row>
    <row r="1014" spans="7:16">
      <c r="G1014" s="2"/>
      <c r="H1014" s="2"/>
      <c r="P1014" s="2"/>
    </row>
    <row r="1015" spans="7:16">
      <c r="G1015" s="2"/>
      <c r="H1015" s="2"/>
      <c r="P1015" s="2"/>
    </row>
    <row r="1016" spans="7:16">
      <c r="G1016" s="2"/>
      <c r="H1016" s="2"/>
      <c r="P1016" s="2"/>
    </row>
    <row r="1017" spans="7:16">
      <c r="G1017" s="2"/>
      <c r="H1017" s="2"/>
      <c r="P1017" s="2"/>
    </row>
    <row r="1018" spans="7:16">
      <c r="G1018" s="2"/>
      <c r="H1018" s="2"/>
      <c r="P1018" s="2"/>
    </row>
    <row r="1019" spans="7:16">
      <c r="G1019" s="2"/>
      <c r="H1019" s="2"/>
      <c r="P1019" s="2"/>
    </row>
    <row r="1020" spans="7:16">
      <c r="G1020" s="2"/>
      <c r="H1020" s="2"/>
      <c r="P1020" s="2"/>
    </row>
    <row r="1021" spans="7:16">
      <c r="G1021" s="2"/>
      <c r="H1021" s="2"/>
      <c r="P1021" s="2"/>
    </row>
    <row r="1022" spans="7:16">
      <c r="G1022" s="2"/>
      <c r="H1022" s="2"/>
      <c r="P1022" s="2"/>
    </row>
    <row r="1023" spans="7:16">
      <c r="G1023" s="2"/>
      <c r="H1023" s="2"/>
      <c r="P1023" s="2"/>
    </row>
    <row r="1024" spans="7:16">
      <c r="G1024" s="2"/>
      <c r="H1024" s="2"/>
      <c r="P1024" s="2"/>
    </row>
    <row r="1025" spans="7:16">
      <c r="G1025" s="2"/>
      <c r="H1025" s="2"/>
      <c r="P1025" s="2"/>
    </row>
    <row r="1026" spans="7:16">
      <c r="G1026" s="2"/>
      <c r="H1026" s="2"/>
      <c r="P1026" s="2"/>
    </row>
    <row r="1027" spans="7:16">
      <c r="G1027" s="2"/>
      <c r="H1027" s="2"/>
      <c r="P1027" s="2"/>
    </row>
    <row r="1028" spans="7:16">
      <c r="G1028" s="2"/>
      <c r="H1028" s="2"/>
      <c r="P1028" s="2"/>
    </row>
    <row r="1029" spans="7:16">
      <c r="G1029" s="2"/>
      <c r="H1029" s="2"/>
      <c r="P1029" s="2"/>
    </row>
    <row r="1030" spans="7:16">
      <c r="G1030" s="2"/>
      <c r="H1030" s="2"/>
      <c r="P1030" s="2"/>
    </row>
    <row r="1031" spans="7:16">
      <c r="G1031" s="2"/>
      <c r="H1031" s="2"/>
      <c r="P1031" s="2"/>
    </row>
    <row r="1032" spans="7:16">
      <c r="G1032" s="2"/>
      <c r="H1032" s="2"/>
      <c r="P1032" s="2"/>
    </row>
    <row r="1033" spans="7:16">
      <c r="G1033" s="2"/>
      <c r="H1033" s="2"/>
      <c r="P1033" s="2"/>
    </row>
    <row r="1034" spans="7:16">
      <c r="G1034" s="2"/>
      <c r="H1034" s="2"/>
      <c r="P1034" s="2"/>
    </row>
    <row r="1035" spans="7:16">
      <c r="G1035" s="2"/>
      <c r="H1035" s="2"/>
      <c r="P1035" s="2"/>
    </row>
    <row r="1036" spans="7:16">
      <c r="G1036" s="2"/>
      <c r="H1036" s="2"/>
      <c r="P1036" s="2"/>
    </row>
    <row r="1037" spans="7:16">
      <c r="G1037" s="2"/>
      <c r="H1037" s="2"/>
      <c r="P1037" s="2"/>
    </row>
    <row r="1038" spans="7:16">
      <c r="G1038" s="2"/>
      <c r="H1038" s="2"/>
      <c r="P1038" s="2"/>
    </row>
    <row r="1039" spans="7:16">
      <c r="G1039" s="2"/>
      <c r="H1039" s="2"/>
      <c r="P1039" s="2"/>
    </row>
    <row r="1040" spans="7:16">
      <c r="G1040" s="2"/>
      <c r="H1040" s="2"/>
      <c r="P1040" s="2"/>
    </row>
    <row r="1041" spans="7:16">
      <c r="G1041" s="2"/>
      <c r="H1041" s="2"/>
      <c r="P1041" s="2"/>
    </row>
    <row r="1042" spans="7:16">
      <c r="G1042" s="2"/>
      <c r="H1042" s="2"/>
      <c r="P1042" s="2"/>
    </row>
    <row r="1043" spans="7:16">
      <c r="G1043" s="2"/>
      <c r="H1043" s="2"/>
      <c r="P1043" s="2"/>
    </row>
    <row r="1044" spans="7:16">
      <c r="G1044" s="2"/>
      <c r="H1044" s="2"/>
      <c r="P1044" s="2"/>
    </row>
    <row r="1045" spans="7:16">
      <c r="G1045" s="2"/>
      <c r="H1045" s="2"/>
      <c r="P1045" s="2"/>
    </row>
    <row r="1046" spans="7:16">
      <c r="G1046" s="2"/>
      <c r="H1046" s="2"/>
      <c r="P1046" s="2"/>
    </row>
    <row r="1047" spans="7:16">
      <c r="G1047" s="2"/>
      <c r="H1047" s="2"/>
      <c r="P1047" s="2"/>
    </row>
    <row r="1048" spans="7:16">
      <c r="G1048" s="2"/>
      <c r="H1048" s="2"/>
      <c r="P1048" s="2"/>
    </row>
    <row r="1049" spans="7:16">
      <c r="G1049" s="2"/>
      <c r="H1049" s="2"/>
      <c r="P1049" s="2"/>
    </row>
    <row r="1050" spans="7:16">
      <c r="G1050" s="2"/>
      <c r="H1050" s="2"/>
      <c r="P1050" s="2"/>
    </row>
    <row r="1051" spans="7:16">
      <c r="G1051" s="2"/>
      <c r="H1051" s="2"/>
      <c r="P1051" s="2"/>
    </row>
    <row r="1052" spans="7:16">
      <c r="G1052" s="2"/>
      <c r="H1052" s="2"/>
      <c r="P1052" s="2"/>
    </row>
    <row r="1053" spans="7:16">
      <c r="G1053" s="2"/>
      <c r="H1053" s="2"/>
      <c r="P1053" s="2"/>
    </row>
    <row r="1054" spans="7:16">
      <c r="G1054" s="2"/>
      <c r="H1054" s="2"/>
      <c r="P1054" s="2"/>
    </row>
    <row r="1055" spans="7:16">
      <c r="G1055" s="2"/>
      <c r="H1055" s="2"/>
      <c r="P1055" s="2"/>
    </row>
    <row r="1056" spans="7:16">
      <c r="G1056" s="2"/>
      <c r="H1056" s="2"/>
      <c r="P1056" s="2"/>
    </row>
    <row r="1057" spans="7:16">
      <c r="G1057" s="2"/>
      <c r="H1057" s="2"/>
      <c r="P1057" s="2"/>
    </row>
    <row r="1058" spans="7:16">
      <c r="G1058" s="2"/>
      <c r="H1058" s="2"/>
      <c r="P1058" s="2"/>
    </row>
    <row r="1059" spans="7:16">
      <c r="G1059" s="2"/>
      <c r="H1059" s="2"/>
      <c r="P1059" s="2"/>
    </row>
    <row r="1060" spans="7:16">
      <c r="G1060" s="2"/>
      <c r="H1060" s="2"/>
      <c r="P1060" s="2"/>
    </row>
    <row r="1061" spans="7:16">
      <c r="G1061" s="2"/>
      <c r="H1061" s="2"/>
      <c r="P1061" s="2"/>
    </row>
    <row r="1062" spans="7:16">
      <c r="G1062" s="2"/>
      <c r="H1062" s="2"/>
      <c r="P1062" s="2"/>
    </row>
    <row r="1063" spans="7:16">
      <c r="G1063" s="2"/>
      <c r="H1063" s="2"/>
      <c r="P1063" s="2"/>
    </row>
    <row r="1064" spans="7:16">
      <c r="G1064" s="2"/>
      <c r="H1064" s="2"/>
      <c r="P1064" s="2"/>
    </row>
    <row r="1065" spans="7:16">
      <c r="G1065" s="2"/>
      <c r="H1065" s="2"/>
      <c r="P1065" s="2"/>
    </row>
    <row r="1066" spans="7:16">
      <c r="G1066" s="2"/>
      <c r="H1066" s="2"/>
      <c r="P1066" s="2"/>
    </row>
    <row r="1067" spans="7:16">
      <c r="G1067" s="2"/>
      <c r="H1067" s="2"/>
      <c r="P1067" s="2"/>
    </row>
    <row r="1068" spans="7:16">
      <c r="G1068" s="2"/>
      <c r="H1068" s="2"/>
      <c r="P1068" s="2"/>
    </row>
    <row r="1069" spans="7:16">
      <c r="G1069" s="2"/>
      <c r="H1069" s="2"/>
    </row>
    <row r="1070" spans="7:16">
      <c r="G1070" s="2"/>
      <c r="H1070" s="2"/>
    </row>
    <row r="1071" spans="7:16">
      <c r="G1071" s="2"/>
      <c r="H1071" s="2"/>
    </row>
    <row r="1072" spans="7:16">
      <c r="G1072" s="2"/>
      <c r="H1072" s="2"/>
    </row>
    <row r="1073" spans="7:8">
      <c r="G1073" s="2"/>
      <c r="H1073" s="2"/>
    </row>
    <row r="1074" spans="7:8">
      <c r="G1074" s="2"/>
      <c r="H1074" s="2"/>
    </row>
    <row r="1075" spans="7:8">
      <c r="G1075" s="2"/>
      <c r="H1075" s="2"/>
    </row>
    <row r="1076" spans="7:8">
      <c r="G1076" s="2"/>
      <c r="H1076" s="2"/>
    </row>
    <row r="1077" spans="7:8">
      <c r="G1077" s="2"/>
      <c r="H1077" s="2"/>
    </row>
    <row r="1078" spans="7:8">
      <c r="G1078" s="2"/>
      <c r="H1078" s="2"/>
    </row>
    <row r="1079" spans="7:8">
      <c r="G1079" s="2"/>
      <c r="H1079" s="2"/>
    </row>
    <row r="1080" spans="7:8">
      <c r="G1080" s="2"/>
      <c r="H1080" s="2"/>
    </row>
    <row r="1081" spans="7:8">
      <c r="G1081" s="2"/>
      <c r="H1081" s="2"/>
    </row>
    <row r="1082" spans="7:8">
      <c r="G1082" s="2"/>
      <c r="H1082" s="2"/>
    </row>
    <row r="1083" spans="7:8">
      <c r="G1083" s="2"/>
      <c r="H1083" s="2"/>
    </row>
    <row r="1084" spans="7:8">
      <c r="G1084" s="2"/>
      <c r="H1084" s="2"/>
    </row>
    <row r="1085" spans="7:8">
      <c r="G1085" s="2"/>
      <c r="H1085" s="2"/>
    </row>
    <row r="1086" spans="7:8">
      <c r="G1086" s="2"/>
      <c r="H1086" s="2"/>
    </row>
    <row r="1087" spans="7:8">
      <c r="G1087" s="2"/>
      <c r="H1087" s="2"/>
    </row>
    <row r="1088" spans="7:8">
      <c r="G1088" s="2"/>
      <c r="H1088" s="2"/>
    </row>
    <row r="1089" spans="7:8">
      <c r="G1089" s="2"/>
      <c r="H1089" s="2"/>
    </row>
    <row r="1090" spans="7:8">
      <c r="G1090" s="2"/>
      <c r="H1090" s="2"/>
    </row>
    <row r="1091" spans="7:8">
      <c r="G1091" s="2"/>
      <c r="H1091" s="2"/>
    </row>
    <row r="1092" spans="7:8">
      <c r="G1092" s="2"/>
      <c r="H1092" s="2"/>
    </row>
    <row r="1093" spans="7:8">
      <c r="G1093" s="2"/>
      <c r="H1093" s="2"/>
    </row>
    <row r="1094" spans="7:8">
      <c r="G1094" s="2"/>
      <c r="H1094" s="2"/>
    </row>
    <row r="1095" spans="7:8">
      <c r="G1095" s="2"/>
      <c r="H1095" s="2"/>
    </row>
    <row r="1096" spans="7:8">
      <c r="G1096" s="2"/>
      <c r="H1096" s="2"/>
    </row>
    <row r="1097" spans="7:8">
      <c r="G1097" s="2"/>
      <c r="H1097" s="2"/>
    </row>
    <row r="1098" spans="7:8">
      <c r="G1098" s="2"/>
      <c r="H1098" s="2"/>
    </row>
    <row r="1099" spans="7:8">
      <c r="G1099" s="2"/>
      <c r="H1099" s="2"/>
    </row>
    <row r="1100" spans="7:8">
      <c r="G1100" s="2"/>
      <c r="H1100" s="2"/>
    </row>
    <row r="1101" spans="7:8">
      <c r="G1101" s="2"/>
      <c r="H1101" s="2"/>
    </row>
    <row r="1102" spans="7:8">
      <c r="G1102" s="2"/>
      <c r="H1102" s="2"/>
    </row>
    <row r="1103" spans="7:8">
      <c r="G1103" s="2"/>
      <c r="H1103" s="2"/>
    </row>
    <row r="1104" spans="7:8">
      <c r="G1104" s="2"/>
      <c r="H1104" s="2"/>
    </row>
    <row r="1105" spans="7:8">
      <c r="G1105" s="2"/>
      <c r="H1105" s="2"/>
    </row>
    <row r="1106" spans="7:8">
      <c r="G1106" s="2"/>
      <c r="H1106" s="2"/>
    </row>
    <row r="1107" spans="7:8">
      <c r="G1107" s="2"/>
      <c r="H1107" s="2"/>
    </row>
    <row r="1108" spans="7:8">
      <c r="G1108" s="2"/>
      <c r="H1108" s="2"/>
    </row>
    <row r="1109" spans="7:8">
      <c r="G1109" s="2"/>
      <c r="H1109" s="2"/>
    </row>
    <row r="1110" spans="7:8">
      <c r="G1110" s="2"/>
      <c r="H1110" s="2"/>
    </row>
    <row r="1111" spans="7:8">
      <c r="G1111" s="2"/>
      <c r="H1111" s="2"/>
    </row>
    <row r="1112" spans="7:8">
      <c r="G1112" s="2"/>
      <c r="H1112" s="2"/>
    </row>
    <row r="1113" spans="7:8">
      <c r="G1113" s="2"/>
      <c r="H1113" s="2"/>
    </row>
    <row r="1114" spans="7:8">
      <c r="G1114" s="2"/>
      <c r="H1114" s="2"/>
    </row>
    <row r="1115" spans="7:8">
      <c r="G1115" s="2"/>
      <c r="H1115" s="2"/>
    </row>
    <row r="1116" spans="7:8">
      <c r="G1116" s="2"/>
      <c r="H1116" s="2"/>
    </row>
    <row r="1117" spans="7:8">
      <c r="G1117" s="2"/>
      <c r="H1117" s="2"/>
    </row>
    <row r="1118" spans="7:8">
      <c r="G1118" s="2"/>
      <c r="H1118" s="2"/>
    </row>
    <row r="1119" spans="7:8">
      <c r="G1119" s="2"/>
      <c r="H1119" s="2"/>
    </row>
    <row r="1120" spans="7:8">
      <c r="G1120" s="2"/>
      <c r="H1120" s="2"/>
    </row>
    <row r="1121" spans="7:8">
      <c r="G1121" s="2"/>
      <c r="H1121" s="2"/>
    </row>
    <row r="1122" spans="7:8">
      <c r="G1122" s="2"/>
      <c r="H1122" s="2"/>
    </row>
    <row r="1123" spans="7:8">
      <c r="G1123" s="2"/>
      <c r="H1123" s="2"/>
    </row>
    <row r="1124" spans="7:8">
      <c r="G1124" s="2"/>
      <c r="H1124" s="2"/>
    </row>
    <row r="1125" spans="7:8">
      <c r="G1125" s="2"/>
      <c r="H1125" s="2"/>
    </row>
    <row r="1126" spans="7:8">
      <c r="G1126" s="2"/>
      <c r="H1126" s="2"/>
    </row>
    <row r="1127" spans="7:8">
      <c r="G1127" s="2"/>
      <c r="H1127" s="2"/>
    </row>
    <row r="1128" spans="7:8">
      <c r="G1128" s="2"/>
      <c r="H1128" s="2"/>
    </row>
    <row r="1129" spans="7:8">
      <c r="G1129" s="2"/>
      <c r="H1129" s="2"/>
    </row>
    <row r="1130" spans="7:8">
      <c r="G1130" s="2"/>
      <c r="H1130" s="2"/>
    </row>
    <row r="1131" spans="7:8">
      <c r="G1131" s="2"/>
      <c r="H1131" s="2"/>
    </row>
    <row r="1132" spans="7:8">
      <c r="G1132" s="2"/>
      <c r="H1132" s="2"/>
    </row>
    <row r="1133" spans="7:8">
      <c r="G1133" s="2"/>
      <c r="H1133" s="2"/>
    </row>
    <row r="1134" spans="7:8">
      <c r="G1134" s="2"/>
      <c r="H1134" s="2"/>
    </row>
    <row r="1135" spans="7:8">
      <c r="G1135" s="2"/>
      <c r="H1135" s="2"/>
    </row>
    <row r="1136" spans="7:8">
      <c r="G1136" s="2"/>
      <c r="H1136" s="2"/>
    </row>
    <row r="1137" spans="7:8">
      <c r="G1137" s="2"/>
      <c r="H1137" s="2"/>
    </row>
    <row r="1138" spans="7:8">
      <c r="G1138" s="2"/>
      <c r="H1138" s="2"/>
    </row>
    <row r="1139" spans="7:8">
      <c r="G1139" s="2"/>
      <c r="H1139" s="2"/>
    </row>
    <row r="1140" spans="7:8">
      <c r="G1140" s="2"/>
      <c r="H1140" s="2"/>
    </row>
    <row r="1141" spans="7:8">
      <c r="G1141" s="2"/>
      <c r="H1141" s="2"/>
    </row>
    <row r="1142" spans="7:8">
      <c r="G1142" s="2"/>
      <c r="H1142" s="2"/>
    </row>
    <row r="1143" spans="7:8">
      <c r="G1143" s="2"/>
      <c r="H1143" s="2"/>
    </row>
    <row r="1144" spans="7:8">
      <c r="G1144" s="2"/>
      <c r="H1144" s="2"/>
    </row>
    <row r="1145" spans="7:8">
      <c r="G1145" s="2"/>
      <c r="H1145" s="2"/>
    </row>
    <row r="1146" spans="7:8">
      <c r="G1146" s="2"/>
      <c r="H1146" s="2"/>
    </row>
    <row r="1147" spans="7:8">
      <c r="G1147" s="2"/>
      <c r="H1147" s="2"/>
    </row>
    <row r="1148" spans="7:8">
      <c r="G1148" s="2"/>
      <c r="H1148" s="2"/>
    </row>
    <row r="1149" spans="7:8">
      <c r="G1149" s="2"/>
      <c r="H1149" s="2"/>
    </row>
    <row r="1150" spans="7:8">
      <c r="G1150" s="2"/>
      <c r="H1150" s="2"/>
    </row>
  </sheetData>
  <mergeCells count="6">
    <mergeCell ref="A184:P184"/>
    <mergeCell ref="B3:D3"/>
    <mergeCell ref="F3:H3"/>
    <mergeCell ref="J3:L3"/>
    <mergeCell ref="N3:P3"/>
    <mergeCell ref="A182:O18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19"/>
  <sheetViews>
    <sheetView workbookViewId="0">
      <selection activeCell="B7" sqref="B7"/>
    </sheetView>
  </sheetViews>
  <sheetFormatPr defaultRowHeight="15"/>
  <cols>
    <col min="1" max="1" width="100.42578125" style="69" customWidth="1"/>
    <col min="2" max="16384" width="9.140625" style="56"/>
  </cols>
  <sheetData>
    <row r="1" spans="1:1" ht="30">
      <c r="A1" s="117" t="s">
        <v>352</v>
      </c>
    </row>
    <row r="3" spans="1:1">
      <c r="A3" s="69" t="s">
        <v>343</v>
      </c>
    </row>
    <row r="5" spans="1:1">
      <c r="A5" s="69" t="s">
        <v>344</v>
      </c>
    </row>
    <row r="7" spans="1:1" ht="30">
      <c r="A7" s="69" t="s">
        <v>345</v>
      </c>
    </row>
    <row r="9" spans="1:1">
      <c r="A9" s="69" t="s">
        <v>346</v>
      </c>
    </row>
    <row r="11" spans="1:1">
      <c r="A11" s="69" t="s">
        <v>347</v>
      </c>
    </row>
    <row r="13" spans="1:1" ht="45">
      <c r="A13" s="69" t="s">
        <v>348</v>
      </c>
    </row>
    <row r="15" spans="1:1" ht="45">
      <c r="A15" s="69" t="s">
        <v>349</v>
      </c>
    </row>
    <row r="17" spans="1:1" ht="45">
      <c r="A17" s="69" t="s">
        <v>350</v>
      </c>
    </row>
    <row r="19" spans="1:1" ht="30">
      <c r="A19" s="69" t="s">
        <v>351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Q7 Employment Rates</vt:lpstr>
      <vt:lpstr>Q8 Field of Study</vt:lpstr>
      <vt:lpstr>Response rates</vt:lpstr>
      <vt:lpstr>Data Notes &amp; Limitations</vt:lpstr>
    </vt:vector>
  </TitlesOfParts>
  <Company>OCC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dc:creator>
  <cp:lastModifiedBy>xw4400xdemo</cp:lastModifiedBy>
  <dcterms:created xsi:type="dcterms:W3CDTF">2011-06-01T18:04:35Z</dcterms:created>
  <dcterms:modified xsi:type="dcterms:W3CDTF">2011-06-22T19:22:22Z</dcterms:modified>
</cp:coreProperties>
</file>